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20\ESALIENS\FINAL\EXCELE\dla TFI czyste\"/>
    </mc:Choice>
  </mc:AlternateContent>
  <bookViews>
    <workbookView xWindow="240" yWindow="270" windowWidth="20880" windowHeight="13740" tabRatio="843" activeTab="8"/>
  </bookViews>
  <sheets>
    <sheet name="wybrane dane finansowe" sheetId="1" r:id="rId1"/>
    <sheet name="tabela glowna" sheetId="2" r:id="rId2"/>
    <sheet name="tabele uzupelniajace" sheetId="3" r:id="rId3"/>
    <sheet name="tabele dodatkowe" sheetId="4" r:id="rId4"/>
    <sheet name="bilans" sheetId="5" r:id="rId5"/>
    <sheet name="rachunek wyniku" sheetId="6" r:id="rId6"/>
    <sheet name="zest_zmian" sheetId="7" r:id="rId7"/>
    <sheet name="rach_przep" sheetId="8" r:id="rId8"/>
    <sheet name="noty" sheetId="9" r:id="rId9"/>
  </sheets>
  <definedNames>
    <definedName name="eFR_ARK_1_gwarant">'tabele dodatkowe'!$B$9</definedName>
    <definedName name="eFR_ARK_Akcje">'tabele uzupelniajace'!$B$2:$I$18</definedName>
    <definedName name="eFR_ARK_bilans">bilans!$B$2:$D$22</definedName>
    <definedName name="eFR_ARK_bilans_ser">bilans!$B$23:$D$36</definedName>
    <definedName name="eFR_ARK_depozyty">'tabele uzupelniajace'!$B$32:$K$36</definedName>
    <definedName name="eFR_ARK_nota_10_zzz">noty!$B$143:$F$149</definedName>
    <definedName name="eFR_ARK_nota_11_kft">noty!$B$153:$D$169</definedName>
    <definedName name="eFR_ARK_nota_11_wtf">noty!$B$171:$D$175</definedName>
    <definedName name="eFR_ARK_nota_2">noty!$B$2:$D$11</definedName>
    <definedName name="eFR_ARK_nota_3">noty!$B$14:$D$28</definedName>
    <definedName name="eFR_ARK_nota_4_1">noty!$B$31:$F$36</definedName>
    <definedName name="eFR_ARK_nota_4_2">noty!$B$38:$F$43</definedName>
    <definedName name="eFR_ARK_nota_5_1a">noty!$B$46:$D$51</definedName>
    <definedName name="eFR_ARK_nota_5_1b">noty!$B$55:$D$60</definedName>
    <definedName name="eFR_ARK_nota_5_2">noty!$B$65:$D$71</definedName>
    <definedName name="eFR_ARK_nota_5_3">noty!$B$76:$D$80</definedName>
    <definedName name="eFR_ARK_nota_9_rzk">noty!$B$115:$J$135</definedName>
    <definedName name="eFR_ARK_nota_9_skw">noty!$B$137:$D$141</definedName>
    <definedName name="eFR_ARK_nota_9_wal">noty!$B$92:$F$113</definedName>
    <definedName name="eFR_ARK_rach_przep">rach_przep!$B$2:$D$41</definedName>
    <definedName name="eFR_ARK_rach_wyn">'rachunek wyniku'!$B$2:$D$31</definedName>
    <definedName name="eFR_ARK_rw_ser">'rachunek wyniku'!$B$32:$D$33</definedName>
    <definedName name="eFR_ARK_tab_glowna">'tabela glowna'!$B$2:$H$23</definedName>
    <definedName name="eFR_ARK_wdf_lser">'wybrane dane finansowe'!$B$12:$D$12</definedName>
    <definedName name="eFR_ARK_wdf_wart_wyn">'wybrane dane finansowe'!$B$13:$D$14</definedName>
    <definedName name="eFR_ARK_wybr_dane_fize">'wybrane dane finansowe'!$B$2:$D$11</definedName>
    <definedName name="eFR_ARK_zest_lser">zest_zmian!$B$20:$E$29</definedName>
    <definedName name="eFR_ARK_zest_wser">zest_zmian!$B$30:$F$38</definedName>
    <definedName name="eFR_ARK_zest_zmian">zest_zmian!$B$2:$E$19</definedName>
    <definedName name="eFR_ARK_zest_zmian_ukf">zest_zmian!$B$39:$E$45</definedName>
  </definedNames>
  <calcPr calcId="162913"/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<sst xmlns="http://schemas.openxmlformats.org/spreadsheetml/2006/main" count="940" uniqueCount="276">
  <si>
    <t>(*) Za aktywa obciążone ryzykiem zmiany wartości godziwej wynikającym ze zmiany stopy procentowej uznano środki pieniężne, depozyty, stało- i zerokuponowe obligacje Skarbu Państwa, komunalne i przedsiębiorstw, bony skarbowe, listy zastawne, certyfikaty depozytowe oraz weksle.</t>
  </si>
  <si>
    <t>(**) Za aktywa obciążone ryzykiem przepływów środków pieniężnych wynikających ze stopy procentowej uznano zmiennokuponowe obligacje, listy zastawne, certyfikaty depozytowe oraz instrumenty pochodne na stopę procentową o dodatniej wycenie na dzień bilansowy.</t>
  </si>
  <si>
    <t>(***) Za zobowiązania obciążone ryzykiem przepływów środków pieniężnych wynikającym ze stopy procentowej uznano instrumenty pochodne na stopę procentową o ujemnej wycenie na dzień bilansowy.</t>
  </si>
  <si>
    <t>(****) Ryzyko kredytowe obejmuje ryzyko niewypełnienia przez kontrahenta zobowiązań z wyemitowanych papierów wartościowych (obligacji stało-, zmienno- i zerokuponowych, bonów skarbowych, listów zastawnych, certyfikatów depozytowych i weksli), depozytów będących składnikami portfela lokat, przechowywanych na rachunkach bankowych środków pieniężnych oraz niewywiązania się kontrahenta z zawartych transakcji, w szczególności na niestandaryzowane instrumenty pochodne oraz transakcji typu buy-sell-back.</t>
  </si>
  <si>
    <t>(*****) Za znaczącą koncentrację ryzyka kredytowego uznano poziom 10% udziału procentowego danego emitenta w aktywach ogółem.</t>
  </si>
  <si>
    <t>I. Zmiana wartości aktywów netto</t>
  </si>
  <si>
    <t>TABELA UZUPEŁNIAJĄCA
AKCJE</t>
  </si>
  <si>
    <t>Rodzaj rynku</t>
  </si>
  <si>
    <t>Nazwa rynku</t>
  </si>
  <si>
    <t>Liczba</t>
  </si>
  <si>
    <t>Kraj siedziby emitenta</t>
  </si>
  <si>
    <t>Wartość według ceny nabycia w tys.</t>
  </si>
  <si>
    <t>Wartość według wyceny na dzień bilansowy w tys.</t>
  </si>
  <si>
    <t>Procentowy udział w aktywach ogółem</t>
  </si>
  <si>
    <t>AKTYWNY RYNEK REGULOWANY</t>
  </si>
  <si>
    <t>MEDINICE S.A. (PLMDNCE00016)</t>
  </si>
  <si>
    <t>GIEŁDA PAPIERÓW WARTOŚCIOWYCH W WARSZAWIE S.A.</t>
  </si>
  <si>
    <t>POLSKA</t>
  </si>
  <si>
    <t>AGORA S.A. (PLAGORA00067)</t>
  </si>
  <si>
    <t>CCC S.A. (PLCCC0000016)</t>
  </si>
  <si>
    <t>COMARCH S.A. (PLCOMAR00012)</t>
  </si>
  <si>
    <t>INSTAL KRAKÓW S.A. (PLINSTK00013)</t>
  </si>
  <si>
    <t>AILLERON S.A. (PLWNDMB00010)</t>
  </si>
  <si>
    <t>ASELSAN ELEKTRONIK SANAYI VE TICARET A.S. (TRAASELS91H2)</t>
  </si>
  <si>
    <t>BORSA ISTANBUL</t>
  </si>
  <si>
    <t>TURCJA</t>
  </si>
  <si>
    <t>DATAWALK S.A. (PLPILAB00012)</t>
  </si>
  <si>
    <t>PHARMENA S.A. (PLPHRMN00011)</t>
  </si>
  <si>
    <t>POLSKI BANK KOMÓREK MACIERZYSTYCH S.A. (PLPBKM000012)</t>
  </si>
  <si>
    <t>BIURO INWESTYCJI KAPITAŁOWYCH S.A. (PLBIKPT00014)</t>
  </si>
  <si>
    <t>AKTYWNY RYNEK NIEREGULOWANY</t>
  </si>
  <si>
    <t>SCOPE FLUIDICS S.A. (PLSCPFL00018)</t>
  </si>
  <si>
    <t>ALTERNATYWNY SYSTEM OBROTU NEWCONNECT</t>
  </si>
  <si>
    <t>NIENOTOWANE NA AKTYWNYM RYNKU</t>
  </si>
  <si>
    <t>-</t>
  </si>
  <si>
    <t>Suma: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</si>
  <si>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</si>
  <si>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</si>
  <si>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</si>
  <si>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</si>
  <si>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</si>
  <si>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</si>
  <si>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</si>
  <si>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</si>
  <si>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</si>
  <si>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</si>
  <si>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</si>
  <si>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</si>
  <si>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</si>
  <si>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</si>
  <si>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</si>
  <si>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</si>
  <si>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</si>
  <si>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</si>
  <si>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</si>
  <si>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</si>
  <si>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certyfikatów inwestycyjnych w podziale na serie</t>
  </si>
  <si>
    <t>Seria A</t>
  </si>
  <si>
    <t>Seria B</t>
  </si>
  <si>
    <t>Seria C</t>
  </si>
  <si>
    <t>Seria D</t>
  </si>
  <si>
    <t>Seria E</t>
  </si>
  <si>
    <t>Wartość aktywów netto na certyfikat inwestycyjny</t>
  </si>
  <si>
    <t>Przewidywana liczba certyfikatów inwestycyjnych</t>
  </si>
  <si>
    <t>Rozwodniona wartość aktywów netto na certyfikat inwestycyjny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</si>
  <si>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</si>
  <si>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</si>
  <si>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</si>
  <si>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</si>
  <si>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</si>
  <si>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</si>
  <si>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wyceny na dzień bilansowy w danej walucie w tys.</t>
  </si>
  <si>
    <t>W walutach państw należących do OECD</t>
  </si>
  <si>
    <t>MBANK S.A.</t>
  </si>
  <si>
    <t>PLN</t>
  </si>
  <si>
    <t>0,0000% (STAŁE)</t>
  </si>
  <si>
    <t>W walutach państw nienależących do OECD</t>
  </si>
  <si>
    <t>od 2020-01-01 do 2020-12-31</t>
  </si>
  <si>
    <t>od 2019-01-01 do 2019-12-31</t>
  </si>
  <si>
    <t>NOTA-10 I. ZREALIZOWANY I NIEZREALIZOWANY ZYSK (STRATA) Z TYTUŁU LOKAT</t>
  </si>
  <si>
    <t>Wartość zrealizowanego zysku  (straty) ze zbycia lokat w tys.</t>
  </si>
  <si>
    <t>Wzrost (spadek) niezrealizowanego zysku z wyceny aktywów w tys.</t>
  </si>
  <si>
    <t>Składniki lokat notowane na aktywnym rynku</t>
  </si>
  <si>
    <t>Składniki lokat nienotowane na aktywnym rynku</t>
  </si>
  <si>
    <t>Nieruchomości</t>
  </si>
  <si>
    <t>Pozostałe</t>
  </si>
  <si>
    <t>NOTA-11 I.  KOSZTY  POKRYWANE PRZEZ TOWARZYSTWO</t>
  </si>
  <si>
    <t>Wartość w okresie sprawozdawczym w tys.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</si>
  <si>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</si>
  <si>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</si>
  <si>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</si>
  <si>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</si>
  <si>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</si>
  <si>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</si>
  <si>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</si>
  <si>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</si>
  <si>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</si>
  <si>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</si>
  <si>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</si>
  <si>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</si>
  <si>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W tym pozostałe składniki kosztów</t>
  </si>
  <si>
    <t>NOTA-11 III. WYNAGRODZENIE DLA TOWARZYSTWA</t>
  </si>
  <si>
    <t>z tytułu wynagrodzenia stałego</t>
  </si>
  <si>
    <t>z tytułu wynagrodzenia za wyniki zarządzania</t>
  </si>
  <si>
    <t>NOTA-2 NALEŻNOŚCI FUNDUSZU/SUBFUNDUSZU</t>
  </si>
  <si>
    <t>Należności</t>
  </si>
  <si>
    <t>Z tytułu zbytych lokat</t>
  </si>
  <si>
    <t>Z tytułu instrumentów pochodnych</t>
  </si>
  <si>
    <t>Z tytułu zbytych jednostek uczestnictwa albo wydanych certyfikatów inwestycyjnych</t>
  </si>
  <si>
    <t>Z tytułu dywidend</t>
  </si>
  <si>
    <t>Z tytułu odsetek</t>
  </si>
  <si>
    <t>Z tytułu posiadanych nieruchomości, w tym czynszów</t>
  </si>
  <si>
    <t>Z tytułu udzielonych pożyczek w podziale na podmioty udzielające pożyczek</t>
  </si>
  <si>
    <t>NOTA-3 ZOBOWIĄZANIA FUNDUSZU/SUBFUNDUSZU</t>
  </si>
  <si>
    <t>Zobowiązania</t>
  </si>
  <si>
    <t>Z tytułu nabytych aktywów</t>
  </si>
  <si>
    <t>Z tytułu transakcji przy zobowiązaniu się funduszu/subfunduszu do odkupu</t>
  </si>
  <si>
    <t>Z tytułu wpłat na jednostki uczestnictwa albo certyfikaty inwestycyjne</t>
  </si>
  <si>
    <t>Z tytułu odkupionych jednostek uczestnictwa albo wykupionych certyfikatów inwestycyjnych</t>
  </si>
  <si>
    <t>Z tytułu wypłaty dochodów funduszu/subfunduszu</t>
  </si>
  <si>
    <t>Z tytułu wypłaty przychodów funduszu/subfunduszu</t>
  </si>
  <si>
    <t>Z tytułu wyemitowanych obligacji</t>
  </si>
  <si>
    <t>Z tytułu krótkoterminowych pożyczek i kredytów</t>
  </si>
  <si>
    <t>Z tytułu długoterminowych pożyczek i kredytów</t>
  </si>
  <si>
    <t>Z tytułu gwarancji lub poręczeń</t>
  </si>
  <si>
    <t>Z tytułu rezerw</t>
  </si>
  <si>
    <t>Pozostałe składniki zobowiązań</t>
  </si>
  <si>
    <t>NOTA-4 I. STRUKTURA ŚRODKÓW PIENIĘŻNYCH NA RACHUNKACH BANKOWYCH</t>
  </si>
  <si>
    <t>Wartość na dzień bilansowy w danej walucie w tys.</t>
  </si>
  <si>
    <t>Wartość na dzień bilansowy w walucie sprawozdania finansowego w tys.</t>
  </si>
  <si>
    <t>I. Banki / waluty</t>
  </si>
  <si>
    <t>TRY</t>
  </si>
  <si>
    <t>USD</t>
  </si>
  <si>
    <t>NOTA-4 II. ŚREDNI W OKRESIE SPRAWOZDAWCZYM POZIOM ŚRODKÓW PIENIĘŻNYCH UTRZYMYWANYCH W CELU ZASPOKOJENIA BIEŻĄCYCH ZOBOWIĄZAŃ</t>
  </si>
  <si>
    <t>II. Średni w okresie sprawozdawczym poziom środków pieniężnych (*)</t>
  </si>
  <si>
    <t>EUR</t>
  </si>
  <si>
    <t>NOTA-5 I. RYZYKO STOPY PROCENTOWEJ - RYZYKO WARTOŚCI GODZIWEJ (*)</t>
  </si>
  <si>
    <t>Środki pieniężne i ekwiwalenty</t>
  </si>
  <si>
    <t>Depozyty</t>
  </si>
  <si>
    <t>NOTA-5 II. RYZYKO STOPY PROCENTOWEJ - RYZYKO PRZEPŁYWU ŚRODKÓW</t>
  </si>
  <si>
    <t>Składniki lokat notowane na aktywnym rynku (**)</t>
  </si>
  <si>
    <t>Składniki lokat nienotowane na aktywnym rynku (**)</t>
  </si>
  <si>
    <t>Zobowiązania (***)</t>
  </si>
  <si>
    <t>NOTA-5 III. RYZYKO KREDYTOWE - RYZYKO NIEDOTRZYMANIA ZOBOWIĄZAŃ PRZEZ DRUGĄ STRONĘ TRANSAKCJI</t>
  </si>
  <si>
    <t>Kwoty odzwierciedlające maksymalne obciążenie ryzykiem kredytowym w przypadku gdyby strony transakcji nie wypełniały swoich obowiązków, przy czym nie uwzględnia się wartości godziwych dodatkowych zabezpieczeń (****)</t>
  </si>
  <si>
    <t>Środki na rachunkach bankowych</t>
  </si>
  <si>
    <t>Przypadki znaczącej koncentracji ryzyka kredytowego w poszczególnych kategoriach lokat w podziale na kategorie bilansowe (*****)</t>
  </si>
  <si>
    <t>NOTA-5 IV. RYZYKO WALUTOWE</t>
  </si>
  <si>
    <t>Poziom obciążenia aktywów i zobowiązań funduszu/subfunduszu ryzykiem walutowym, ze wskazaniem przypadków znaczącej koncentracji ryzyka walutowego w poszczególnych kategoriach lokat</t>
  </si>
  <si>
    <t>NOTA-9 II. DODATNIE I UJEMNE RÓŻNICE KURSOWE W PRZEKROJU LOKAT FUNDUSZU/SUBFUNDUSZU</t>
  </si>
  <si>
    <t>Dodatnie różnice kursowe zrealizowane w walucie sprawozdania w tys.</t>
  </si>
  <si>
    <t>Dodatnie różnice kursowe niezrealizowane w walucie sprawozdania w tys.</t>
  </si>
  <si>
    <t>Ujemne różnice kursowe zrealizowane w walucie sprawozdania w tys.</t>
  </si>
  <si>
    <t>Ujemne różnice kursowe niezrealizowane w walucie sprawozdania w tys.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</si>
  <si>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</si>
  <si>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</si>
  <si>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</si>
  <si>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</si>
  <si>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</si>
  <si>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</si>
  <si>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</si>
  <si>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</si>
  <si>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</si>
  <si>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</si>
  <si>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</si>
  <si>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</si>
  <si>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</si>
  <si>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</si>
  <si>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</si>
  <si>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</si>
  <si>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Inne</t>
  </si>
  <si>
    <t>NOTA-9 III. ŚREDNI KURS WALUTY SPRAWOZDANIA FINANSOWEGO WYLICZANY PRZEZ NBP, Z DNIA SPORZĄDZENIA SPRAWOZDANIA FINANSOWEGO</t>
  </si>
  <si>
    <t>Kurs w stosunku do zł</t>
  </si>
  <si>
    <t>NOTA-9 I. WALUTOWA STRUKTURA POZYCJI BILANSU</t>
  </si>
  <si>
    <t>RACHUNEK PRZEPŁYWÓW PIENIĘŻNYCH</t>
  </si>
  <si>
    <t>od 2020-01-01 
do 2020-12-31</t>
  </si>
  <si>
    <t>od 2019-01-01 
do 2019-12-31</t>
  </si>
  <si>
    <t>A. Przepływy środków pieniężnych z działalności operacyjnej (I-II)</t>
  </si>
  <si>
    <t>I. Wpływy</t>
  </si>
  <si>
    <t>Z tytułu posiadanych lokat</t>
  </si>
  <si>
    <t>Z tytułu zbycia składników lokat</t>
  </si>
  <si>
    <t>II. Wydatki</t>
  </si>
  <si>
    <t>Z tytułu nabycia składników lokat</t>
  </si>
  <si>
    <t>Z tytułu wypłaconego wynagrodzenia dla towarzystwa</t>
  </si>
  <si>
    <t>Z tytułu wypłaconego wynagrodzenia dla podmiotów prowadzących dystrybucję</t>
  </si>
  <si>
    <t>Z tytułu opłat dla depozytariusza</t>
  </si>
  <si>
    <t>Z tytułu opłat związanych z prowadzeniem rejestru aktywów funduszu</t>
  </si>
  <si>
    <t>Z tytułu opłat za zezwolenia oraz opłat rejestracyjnych</t>
  </si>
  <si>
    <t>Z tytułu usług w zakresie rachunkowości</t>
  </si>
  <si>
    <t>Z tytułu usług w zakresie zarządzania aktywami</t>
  </si>
  <si>
    <t>Z tytułu usług prawnych</t>
  </si>
  <si>
    <t>Z tytułu posiadania nieruchomości</t>
  </si>
  <si>
    <t>B. Przepływy środków pieniężnych z działalności finansowej (I-II)</t>
  </si>
  <si>
    <t>Z tytułu zbycia jednostek uczestnictwa albo wydania certyfikatów inwestycyjnych</t>
  </si>
  <si>
    <t>Z tytułu zaciągniętych kredytów</t>
  </si>
  <si>
    <t>Z tytułu zaciągniętych pożyczek</t>
  </si>
  <si>
    <t>Z tytułu spłaty udzielonych pożyczek</t>
  </si>
  <si>
    <t>Odsetki</t>
  </si>
  <si>
    <t>Z tytułu odkupienia jednostek uczestnictwa albo wykupienia certyfikatów inwestycyjnych</t>
  </si>
  <si>
    <t>Z tytułu spłat zaciągniętych kredytów</t>
  </si>
  <si>
    <t>Z tytułu spłat zaciągniętych pożyczek</t>
  </si>
  <si>
    <t>Z tytułu wypłaty przychodów</t>
  </si>
  <si>
    <t xml:space="preserve">Z tytułu udzielonych pożyczek </t>
  </si>
  <si>
    <t>C. Skutki zmian kursów wymiany środków pieniężnych i ekwiwalentów środków pieniężnych</t>
  </si>
  <si>
    <t>D. Zmiana stanu środków pieniężnych netto (A+/-B+/-C)</t>
  </si>
  <si>
    <t>E. Środki pieniężne i ekwiwalenty środków pieniężnych na początek okresu sprawozdawczego</t>
  </si>
  <si>
    <t>F. Środki pieniężne i ekwiwalenty środków pieniężnych na koniec okresu sprawozdawczego (E+/-D)</t>
  </si>
  <si>
    <t>RACHUNEK WYNIKU Z OPERACJI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</si>
  <si>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</si>
  <si>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</si>
  <si>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</si>
  <si>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</si>
  <si>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</si>
  <si>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</si>
  <si>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</si>
  <si>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</si>
  <si>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</si>
  <si>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</si>
  <si>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</si>
  <si>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</si>
  <si>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</si>
  <si>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</si>
  <si>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za okres przypadający na certyfikat inwestycyjny</t>
  </si>
  <si>
    <t>Rozwodniony wynik z operacji przypadający na certyfikat inwestycyjny</t>
  </si>
  <si>
    <t>TABELA GŁÓWNA
SKŁADNIKI LOKAT</t>
  </si>
  <si>
    <t>X. Liczba zarejestrowanych certyfikatów inwestycyjnych</t>
  </si>
  <si>
    <t>XI. Wartość aktywów netto na certyfikat inwestycyjny</t>
  </si>
  <si>
    <t>XII. Wynik z operacji na certyfikat</t>
  </si>
  <si>
    <t>WYBRANE DANE FINANSOWE</t>
  </si>
  <si>
    <t>Wartość</t>
  </si>
  <si>
    <t>Wartość wyrażona w EURO</t>
  </si>
  <si>
    <t>II. Koszty funduszu/subfunduszu netto</t>
  </si>
  <si>
    <t>III. Przychody z lokat netto</t>
  </si>
  <si>
    <t>IV. Zrealizowane zyski (straty) ze zbycia lokat</t>
  </si>
  <si>
    <t>V. Niezrealizowane zyski (straty) z wyceny lokat</t>
  </si>
  <si>
    <t>VI. Wynik z operacji</t>
  </si>
  <si>
    <t>VII. Zobowiązania</t>
  </si>
  <si>
    <t>VIII. Aktywa</t>
  </si>
  <si>
    <t>IX. Aktywa netto</t>
  </si>
  <si>
    <t>II. Zmiana liczby certyfikatów inwestycyjnych</t>
  </si>
  <si>
    <t>1. Zmiana liczby certyfikatów inwestycyjnych w okresie sprawozdawczym</t>
  </si>
  <si>
    <t>2. Liczba certyfikatów inwestycyjnych narastająco od początku działalności funduszu/subfunduszu</t>
  </si>
  <si>
    <t>3. Przewidywana liczba certyfikatów inwestycyjnych</t>
  </si>
  <si>
    <t>III. Zmiana wartości aktywów netto na certyfikat inwestycyjny</t>
  </si>
  <si>
    <t>Data wyceny</t>
  </si>
  <si>
    <t>1. Wartość aktywów netto na certyfikat inwestycyjny na koniec poprzedniego okresu sprawozdawczego</t>
  </si>
  <si>
    <t>2. Wartość aktywów netto na certyfikat inwestycyjny na koniec bieżącego okresu sprawozdawczego</t>
  </si>
  <si>
    <t>3. Procentowa zmiana wartości aktywów netto na certyfikat inwestycyjny w okresie sprawozdawczym</t>
  </si>
  <si>
    <t>4. Minimalna wartość aktywów netto na certyfikat inwestycyjny w okresie sprawozdawczym i data wyceny</t>
  </si>
  <si>
    <t>5. Maksymalna wartość aktywów netto na certyfikat inwestycyjny w okresie sprawozdawczym i data wyceny</t>
  </si>
  <si>
    <t>6. Wartość aktywów netto na certyfikat inwestycyjny wg ostatniej wyceny w okresie sprawozdawczym i data wyceny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</si>
  <si>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</si>
  <si>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</si>
  <si>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</si>
  <si>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</si>
  <si>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</si>
  <si>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</si>
  <si>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</si>
  <si>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</si>
  <si>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</si>
  <si>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</si>
  <si>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</si>
  <si>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</si>
  <si>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</si>
  <si>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</si>
  <si>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</si>
  <si>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</si>
  <si>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 (*)</t>
  </si>
  <si>
    <t>IV. Procentowy udział kosztów funduszu/subfunduszu w średniej wartości aktywów netto, w tym:</t>
  </si>
  <si>
    <t>LOKATA 4 DNIOWA 04-01-2021</t>
  </si>
  <si>
    <t>Liczba wydanych certyfikatów inwestycyjnych</t>
  </si>
  <si>
    <t>Liczba wykupionych certyfikatów inwestycyjnych</t>
  </si>
  <si>
    <t>Saldo zmian</t>
  </si>
  <si>
    <t xml:space="preserve"> </t>
  </si>
  <si>
    <t>- z tytułu należności od TFI</t>
  </si>
  <si>
    <t>- z tytuły audytu rocznego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</si>
</sst>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##0.0000\%"/>
    <numFmt numFmtId="167" formatCode="#,##0.0000"/>
  </numFmts>
  <fonts count="12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theme="1"/>
      <name val="Calibri"/>
      <family val="2"/>
      <charset val="238"/>
    </font>
    <font>
      <b/>
      <sz val="7"/>
      <color indexed="8"/>
      <name val="Arial"/>
      <family val="2"/>
      <charset val="238"/>
    </font>
    <font>
      <sz val="10"/>
      <name val="Arial"/>
      <family val="2"/>
    </font>
    <font>
      <b/>
      <sz val="7"/>
      <name val="Arial"/>
      <family val="2"/>
      <charset val="238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65" fontId="2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 indent="2"/>
    </xf>
    <xf numFmtId="3" fontId="1" fillId="3" borderId="1" xfId="0" applyNumberFormat="1" applyFont="1" applyFill="1" applyBorder="1" applyAlignment="1">
      <alignment horizontal="righ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4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5" fontId="8" fillId="0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ill="1" applyBorder="1"/>
    <xf numFmtId="0" fontId="2" fillId="2" borderId="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8" fillId="0" borderId="5" xfId="1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4" fontId="0" fillId="0" borderId="0" xfId="0" applyNumberFormat="1"/>
    <xf numFmtId="10" fontId="0" fillId="0" borderId="0" xfId="2" applyNumberFormat="1" applyFont="1"/>
    <xf numFmtId="0" fontId="0" fillId="0" borderId="0" xfId="0"/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left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8" fillId="4" borderId="9" xfId="1" applyNumberFormat="1" applyFont="1" applyFill="1" applyBorder="1" applyAlignment="1">
      <alignment horizontal="center" vertical="center" wrapText="1"/>
    </xf>
    <xf numFmtId="14" fontId="8" fillId="4" borderId="8" xfId="1" applyNumberFormat="1" applyFont="1" applyFill="1" applyBorder="1" applyAlignment="1">
      <alignment horizontal="center" vertical="center" wrapText="1"/>
    </xf>
    <xf numFmtId="14" fontId="8" fillId="4" borderId="7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4" fontId="1" fillId="0" borderId="3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/>
    <xf numFmtId="4" fontId="6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0" fillId="0" borderId="1" xfId="0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 indent="2"/>
    </xf>
    <xf numFmtId="10" fontId="11" fillId="0" borderId="4" xfId="2" applyNumberFormat="1" applyFont="1" applyFill="1" applyBorder="1" applyAlignment="1">
      <alignment horizontal="center" vertical="center" wrapText="1"/>
    </xf>
    <xf numFmtId="10" fontId="11" fillId="0" borderId="5" xfId="2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" fillId="0" borderId="1" xfId="0" quotePrefix="1" applyFont="1" applyFill="1" applyBorder="1" applyAlignment="1">
      <alignment horizontal="left" vertical="center" wrapText="1" indent="1"/>
    </xf>
  </cellXfs>
  <cellStyles count="4">
    <cellStyle name="Dziesiętny" xfId="1" builtinId="3"/>
    <cellStyle name="Normal" xf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orkbookViewId="0">
      <selection activeCell="I7" sqref="I7"/>
    </sheetView>
  </sheetViews>
  <sheetFormatPr defaultRowHeight="14.25"/>
  <cols>
    <col min="2" max="2" width="26.875" customWidth="1"/>
    <col min="3" max="6" width="11.125" customWidth="1"/>
  </cols>
  <sheetData>
    <row r="1" spans="2:6">
      <c r="E1" t="s">
        <v>273</v>
      </c>
    </row>
    <row r="2" spans="2:6" ht="27">
      <c r="B2" s="3" t="s">
        <v>228</v>
      </c>
      <c r="C2" s="3" t="s">
        <v>229</v>
      </c>
      <c r="D2" s="3" t="s">
        <v>230</v>
      </c>
      <c r="E2" s="3" t="s">
        <v>229</v>
      </c>
      <c r="F2" s="3" t="s">
        <v>230</v>
      </c>
    </row>
    <row r="3" spans="2:6">
      <c r="B3" s="4" t="s">
        <v>208</v>
      </c>
      <c r="C3" s="14">
        <v>246</v>
      </c>
      <c r="D3" s="14">
        <v>53</v>
      </c>
      <c r="E3" s="14">
        <v>819</v>
      </c>
      <c r="F3" s="14">
        <v>192</v>
      </c>
    </row>
    <row r="4" spans="2:6">
      <c r="B4" s="4" t="s">
        <v>231</v>
      </c>
      <c r="C4" s="14">
        <v>1061</v>
      </c>
      <c r="D4" s="14">
        <v>230</v>
      </c>
      <c r="E4" s="14">
        <v>1136</v>
      </c>
      <c r="F4" s="14">
        <v>267</v>
      </c>
    </row>
    <row r="5" spans="2:6">
      <c r="B5" s="4" t="s">
        <v>232</v>
      </c>
      <c r="C5" s="14">
        <v>-815</v>
      </c>
      <c r="D5" s="14">
        <v>-177</v>
      </c>
      <c r="E5" s="14">
        <v>-317</v>
      </c>
      <c r="F5" s="14">
        <v>-74</v>
      </c>
    </row>
    <row r="6" spans="2:6">
      <c r="B6" s="4" t="s">
        <v>233</v>
      </c>
      <c r="C6" s="14">
        <v>-126</v>
      </c>
      <c r="D6" s="14">
        <v>-27</v>
      </c>
      <c r="E6" s="14">
        <v>-2154</v>
      </c>
      <c r="F6" s="14">
        <v>-506</v>
      </c>
    </row>
    <row r="7" spans="2:6">
      <c r="B7" s="4" t="s">
        <v>234</v>
      </c>
      <c r="C7" s="14">
        <v>4777</v>
      </c>
      <c r="D7" s="14">
        <v>1035</v>
      </c>
      <c r="E7" s="14">
        <v>5052</v>
      </c>
      <c r="F7" s="14">
        <v>1186</v>
      </c>
    </row>
    <row r="8" spans="2:6">
      <c r="B8" s="4" t="s">
        <v>235</v>
      </c>
      <c r="C8" s="14">
        <v>3836</v>
      </c>
      <c r="D8" s="14">
        <v>831</v>
      </c>
      <c r="E8" s="14">
        <v>2581</v>
      </c>
      <c r="F8" s="14">
        <v>606</v>
      </c>
    </row>
    <row r="9" spans="2:6">
      <c r="B9" s="4" t="s">
        <v>236</v>
      </c>
      <c r="C9" s="14">
        <v>109</v>
      </c>
      <c r="D9" s="14">
        <v>24</v>
      </c>
      <c r="E9" s="14">
        <v>113</v>
      </c>
      <c r="F9" s="14">
        <v>27</v>
      </c>
    </row>
    <row r="10" spans="2:6">
      <c r="B10" s="4" t="s">
        <v>237</v>
      </c>
      <c r="C10" s="14">
        <v>21055</v>
      </c>
      <c r="D10" s="14">
        <v>4562</v>
      </c>
      <c r="E10" s="14">
        <v>21663</v>
      </c>
      <c r="F10" s="14">
        <v>5087</v>
      </c>
    </row>
    <row r="11" spans="2:6">
      <c r="B11" s="4" t="s">
        <v>238</v>
      </c>
      <c r="C11" s="14">
        <v>20946</v>
      </c>
      <c r="D11" s="14">
        <v>4539</v>
      </c>
      <c r="E11" s="14">
        <v>21550</v>
      </c>
      <c r="F11" s="14">
        <v>5060</v>
      </c>
    </row>
    <row r="12" spans="2:6" ht="19.5">
      <c r="B12" s="4" t="s">
        <v>225</v>
      </c>
      <c r="C12" s="78">
        <v>15923</v>
      </c>
      <c r="D12" s="78">
        <v>15923</v>
      </c>
      <c r="E12" s="79">
        <v>19476</v>
      </c>
      <c r="F12" s="79">
        <v>19476</v>
      </c>
    </row>
    <row r="13" spans="2:6" ht="19.5">
      <c r="B13" s="4" t="s">
        <v>226</v>
      </c>
      <c r="C13" s="78">
        <v>1315.47</v>
      </c>
      <c r="D13" s="78">
        <v>285.05</v>
      </c>
      <c r="E13" s="78">
        <v>1106.5</v>
      </c>
      <c r="F13" s="80">
        <v>259.83327462721616</v>
      </c>
    </row>
    <row r="14" spans="2:6">
      <c r="B14" s="4" t="s">
        <v>227</v>
      </c>
      <c r="C14" s="14">
        <v>240.91</v>
      </c>
      <c r="D14" s="14">
        <v>52.2</v>
      </c>
      <c r="E14" s="14">
        <v>132.52000000000001</v>
      </c>
      <c r="F14" s="14">
        <v>31.118938593401438</v>
      </c>
    </row>
    <row r="18" spans="2:4">
      <c r="B18" s="22"/>
      <c r="C18" s="61">
        <v>44196</v>
      </c>
      <c r="D18" s="61"/>
    </row>
    <row r="19" spans="2:4" ht="36">
      <c r="B19" s="23" t="s">
        <v>171</v>
      </c>
      <c r="C19" s="47" t="s">
        <v>172</v>
      </c>
      <c r="D19" s="3" t="s">
        <v>68</v>
      </c>
    </row>
    <row r="20" spans="2:4">
      <c r="B20" s="4" t="s">
        <v>135</v>
      </c>
      <c r="C20" s="53">
        <v>4.6147999999999998</v>
      </c>
      <c r="D20" s="6" t="s">
        <v>135</v>
      </c>
    </row>
  </sheetData>
  <mergeCells count="1">
    <mergeCell ref="C18:D18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workbookViewId="0">
      <selection activeCell="B27" sqref="B27:H27"/>
    </sheetView>
  </sheetViews>
  <sheetFormatPr defaultRowHeight="14.25"/>
  <cols>
    <col min="2" max="2" width="48.75" customWidth="1"/>
    <col min="3" max="14" width="13.75" customWidth="1"/>
  </cols>
  <sheetData>
    <row r="2" spans="2:14">
      <c r="B2" s="22"/>
      <c r="C2" s="64">
        <v>44196</v>
      </c>
      <c r="D2" s="65"/>
      <c r="E2" s="66"/>
      <c r="F2" s="67">
        <v>43830</v>
      </c>
      <c r="G2" s="67"/>
      <c r="H2" s="67"/>
      <c r="I2" s="62"/>
      <c r="J2" s="62"/>
      <c r="K2" s="62"/>
      <c r="L2" s="62"/>
      <c r="M2" s="62"/>
      <c r="N2" s="62"/>
    </row>
    <row r="3" spans="2:14" ht="27">
      <c r="B3" s="23" t="s">
        <v>224</v>
      </c>
      <c r="C3" s="3" t="s">
        <v>11</v>
      </c>
      <c r="D3" s="3" t="s">
        <v>12</v>
      </c>
      <c r="E3" s="3" t="s">
        <v>13</v>
      </c>
      <c r="F3" s="3" t="s">
        <v>11</v>
      </c>
      <c r="G3" s="3" t="s">
        <v>12</v>
      </c>
      <c r="H3" s="3" t="s">
        <v>13</v>
      </c>
    </row>
    <row r="4" spans="2:14">
      <c r="B4" s="4" t="s">
        <v>154</v>
      </c>
      <c r="C4" s="6">
        <v>16068</v>
      </c>
      <c r="D4" s="6">
        <v>20733</v>
      </c>
      <c r="E4" s="7">
        <v>98.47</v>
      </c>
      <c r="F4" s="6">
        <v>21617</v>
      </c>
      <c r="G4" s="6">
        <v>21505</v>
      </c>
      <c r="H4" s="7">
        <v>99.27</v>
      </c>
      <c r="I4" s="56"/>
    </row>
    <row r="5" spans="2:14">
      <c r="B5" s="4" t="s">
        <v>155</v>
      </c>
      <c r="C5" s="6" t="s">
        <v>34</v>
      </c>
      <c r="D5" s="6" t="s">
        <v>34</v>
      </c>
      <c r="E5" s="7" t="s">
        <v>34</v>
      </c>
      <c r="F5" s="6" t="s">
        <v>34</v>
      </c>
      <c r="G5" s="6" t="s">
        <v>34</v>
      </c>
      <c r="H5" s="7" t="s">
        <v>34</v>
      </c>
    </row>
    <row r="6" spans="2:14">
      <c r="B6" s="4" t="s">
        <v>156</v>
      </c>
      <c r="C6" s="6" t="s">
        <v>34</v>
      </c>
      <c r="D6" s="6" t="s">
        <v>34</v>
      </c>
      <c r="E6" s="7" t="s">
        <v>34</v>
      </c>
      <c r="F6" s="6" t="s">
        <v>34</v>
      </c>
      <c r="G6" s="6" t="s">
        <v>34</v>
      </c>
      <c r="H6" s="7" t="s">
        <v>34</v>
      </c>
    </row>
    <row r="7" spans="2:14">
      <c r="B7" s="4" t="s">
        <v>157</v>
      </c>
      <c r="C7" s="6" t="s">
        <v>34</v>
      </c>
      <c r="D7" s="6" t="s">
        <v>34</v>
      </c>
      <c r="E7" s="7" t="s">
        <v>34</v>
      </c>
      <c r="F7" s="6" t="s">
        <v>34</v>
      </c>
      <c r="G7" s="6" t="s">
        <v>34</v>
      </c>
      <c r="H7" s="7" t="s">
        <v>34</v>
      </c>
    </row>
    <row r="8" spans="2:14">
      <c r="B8" s="4" t="s">
        <v>158</v>
      </c>
      <c r="C8" s="6" t="s">
        <v>34</v>
      </c>
      <c r="D8" s="6" t="s">
        <v>34</v>
      </c>
      <c r="E8" s="7" t="s">
        <v>34</v>
      </c>
      <c r="F8" s="6" t="s">
        <v>34</v>
      </c>
      <c r="G8" s="6" t="s">
        <v>34</v>
      </c>
      <c r="H8" s="7" t="s">
        <v>34</v>
      </c>
    </row>
    <row r="9" spans="2:14">
      <c r="B9" s="4" t="s">
        <v>159</v>
      </c>
      <c r="C9" s="6" t="s">
        <v>34</v>
      </c>
      <c r="D9" s="6" t="s">
        <v>34</v>
      </c>
      <c r="E9" s="7" t="s">
        <v>34</v>
      </c>
      <c r="F9" s="6" t="s">
        <v>34</v>
      </c>
      <c r="G9" s="6" t="s">
        <v>34</v>
      </c>
      <c r="H9" s="7" t="s">
        <v>34</v>
      </c>
    </row>
    <row r="10" spans="2:14">
      <c r="B10" s="4" t="s">
        <v>160</v>
      </c>
      <c r="C10" s="6" t="s">
        <v>34</v>
      </c>
      <c r="D10" s="6" t="s">
        <v>34</v>
      </c>
      <c r="E10" s="7" t="s">
        <v>34</v>
      </c>
      <c r="F10" s="6" t="s">
        <v>34</v>
      </c>
      <c r="G10" s="6" t="s">
        <v>34</v>
      </c>
      <c r="H10" s="7" t="s">
        <v>34</v>
      </c>
    </row>
    <row r="11" spans="2:14">
      <c r="B11" s="4" t="s">
        <v>161</v>
      </c>
      <c r="C11" s="6" t="s">
        <v>34</v>
      </c>
      <c r="D11" s="6" t="s">
        <v>34</v>
      </c>
      <c r="E11" s="7" t="s">
        <v>34</v>
      </c>
      <c r="F11" s="6" t="s">
        <v>34</v>
      </c>
      <c r="G11" s="6" t="s">
        <v>34</v>
      </c>
      <c r="H11" s="7" t="s">
        <v>34</v>
      </c>
    </row>
    <row r="12" spans="2:14">
      <c r="B12" s="4" t="s">
        <v>162</v>
      </c>
      <c r="C12" s="6" t="s">
        <v>34</v>
      </c>
      <c r="D12" s="6" t="s">
        <v>34</v>
      </c>
      <c r="E12" s="7" t="s">
        <v>34</v>
      </c>
      <c r="F12" s="6" t="s">
        <v>34</v>
      </c>
      <c r="G12" s="6" t="s">
        <v>34</v>
      </c>
      <c r="H12" s="7" t="s">
        <v>34</v>
      </c>
    </row>
    <row r="13" spans="2:14">
      <c r="B13" s="4" t="s">
        <v>163</v>
      </c>
      <c r="C13" s="6" t="s">
        <v>34</v>
      </c>
      <c r="D13" s="6" t="s">
        <v>34</v>
      </c>
      <c r="E13" s="7" t="s">
        <v>34</v>
      </c>
      <c r="F13" s="6" t="s">
        <v>34</v>
      </c>
      <c r="G13" s="6" t="s">
        <v>34</v>
      </c>
      <c r="H13" s="7" t="s">
        <v>34</v>
      </c>
    </row>
    <row r="14" spans="2:14">
      <c r="B14" s="4" t="s">
        <v>164</v>
      </c>
      <c r="C14" s="6" t="s">
        <v>34</v>
      </c>
      <c r="D14" s="6" t="s">
        <v>34</v>
      </c>
      <c r="E14" s="7" t="s">
        <v>34</v>
      </c>
      <c r="F14" s="6" t="s">
        <v>34</v>
      </c>
      <c r="G14" s="6" t="s">
        <v>34</v>
      </c>
      <c r="H14" s="7" t="s">
        <v>34</v>
      </c>
    </row>
    <row r="15" spans="2:14" ht="19.5">
      <c r="B15" s="4" t="s">
        <v>165</v>
      </c>
      <c r="C15" s="6" t="s">
        <v>34</v>
      </c>
      <c r="D15" s="6" t="s">
        <v>34</v>
      </c>
      <c r="E15" s="7" t="s">
        <v>34</v>
      </c>
      <c r="F15" s="6" t="s">
        <v>34</v>
      </c>
      <c r="G15" s="6" t="s">
        <v>34</v>
      </c>
      <c r="H15" s="7" t="s">
        <v>34</v>
      </c>
    </row>
    <row r="16" spans="2:14">
      <c r="B16" s="4" t="s">
        <v>166</v>
      </c>
      <c r="C16" s="6" t="s">
        <v>34</v>
      </c>
      <c r="D16" s="6" t="s">
        <v>34</v>
      </c>
      <c r="E16" s="7" t="s">
        <v>34</v>
      </c>
      <c r="F16" s="6" t="s">
        <v>34</v>
      </c>
      <c r="G16" s="6" t="s">
        <v>34</v>
      </c>
      <c r="H16" s="7" t="s">
        <v>34</v>
      </c>
    </row>
    <row r="17" spans="2:9">
      <c r="B17" s="4" t="s">
        <v>167</v>
      </c>
      <c r="C17" s="6" t="s">
        <v>34</v>
      </c>
      <c r="D17" s="6" t="s">
        <v>34</v>
      </c>
      <c r="E17" s="7" t="s">
        <v>34</v>
      </c>
      <c r="F17" s="6" t="s">
        <v>34</v>
      </c>
      <c r="G17" s="6" t="s">
        <v>34</v>
      </c>
      <c r="H17" s="7" t="s">
        <v>34</v>
      </c>
    </row>
    <row r="18" spans="2:9">
      <c r="B18" s="4" t="s">
        <v>138</v>
      </c>
      <c r="C18" s="6">
        <v>223</v>
      </c>
      <c r="D18" s="6">
        <v>223</v>
      </c>
      <c r="E18" s="7">
        <v>1.06</v>
      </c>
      <c r="F18" s="59">
        <v>76</v>
      </c>
      <c r="G18" s="6">
        <v>76</v>
      </c>
      <c r="H18" s="7">
        <v>0.35</v>
      </c>
      <c r="I18" s="56"/>
    </row>
    <row r="19" spans="2:9">
      <c r="B19" s="4" t="s">
        <v>168</v>
      </c>
      <c r="C19" s="6" t="s">
        <v>34</v>
      </c>
      <c r="D19" s="6" t="s">
        <v>34</v>
      </c>
      <c r="E19" s="7" t="s">
        <v>34</v>
      </c>
      <c r="F19" s="59" t="s">
        <v>34</v>
      </c>
      <c r="G19" s="6" t="s">
        <v>34</v>
      </c>
      <c r="H19" s="7" t="s">
        <v>34</v>
      </c>
    </row>
    <row r="20" spans="2:9">
      <c r="B20" s="4" t="s">
        <v>84</v>
      </c>
      <c r="C20" s="6" t="s">
        <v>34</v>
      </c>
      <c r="D20" s="6" t="s">
        <v>34</v>
      </c>
      <c r="E20" s="7" t="s">
        <v>34</v>
      </c>
      <c r="F20" s="59" t="s">
        <v>34</v>
      </c>
      <c r="G20" s="6" t="s">
        <v>34</v>
      </c>
      <c r="H20" s="7" t="s">
        <v>34</v>
      </c>
    </row>
    <row r="21" spans="2:9">
      <c r="B21" s="4" t="s">
        <v>169</v>
      </c>
      <c r="C21" s="6" t="s">
        <v>34</v>
      </c>
      <c r="D21" s="6" t="s">
        <v>34</v>
      </c>
      <c r="E21" s="7" t="s">
        <v>34</v>
      </c>
      <c r="F21" s="59" t="s">
        <v>34</v>
      </c>
      <c r="G21" s="6" t="s">
        <v>34</v>
      </c>
      <c r="H21" s="7" t="s">
        <v>34</v>
      </c>
    </row>
    <row r="22" spans="2:9">
      <c r="B22" s="4" t="s">
        <v>170</v>
      </c>
      <c r="C22" s="6" t="s">
        <v>34</v>
      </c>
      <c r="D22" s="6" t="s">
        <v>34</v>
      </c>
      <c r="E22" s="7" t="s">
        <v>34</v>
      </c>
      <c r="F22" s="59" t="s">
        <v>34</v>
      </c>
      <c r="G22" s="6" t="s">
        <v>34</v>
      </c>
      <c r="H22" s="7" t="s">
        <v>34</v>
      </c>
    </row>
    <row r="23" spans="2:9">
      <c r="B23" s="27" t="s">
        <v>35</v>
      </c>
      <c r="C23" s="28">
        <v>16291</v>
      </c>
      <c r="D23" s="28">
        <v>20956</v>
      </c>
      <c r="E23" s="38">
        <v>99.53</v>
      </c>
      <c r="F23" s="28">
        <f>SUM(F4:F22)</f>
        <v>21693</v>
      </c>
      <c r="G23" s="28">
        <v>21581</v>
      </c>
      <c r="H23" s="38">
        <v>99.62</v>
      </c>
      <c r="I23" s="56"/>
    </row>
    <row r="25" spans="2:9" ht="21" customHeight="1">
      <c r="B25" s="63"/>
      <c r="C25" s="63"/>
      <c r="D25" s="63"/>
      <c r="E25" s="63"/>
      <c r="F25" s="63"/>
      <c r="G25" s="63"/>
      <c r="H25" s="63"/>
    </row>
    <row r="27" spans="2:9">
      <c r="B27" s="63"/>
      <c r="C27" s="63"/>
      <c r="D27" s="63"/>
      <c r="E27" s="63"/>
      <c r="F27" s="63"/>
      <c r="G27" s="63"/>
      <c r="H27" s="63"/>
    </row>
  </sheetData>
  <mergeCells count="6">
    <mergeCell ref="L2:N2"/>
    <mergeCell ref="B27:H27"/>
    <mergeCell ref="B25:H25"/>
    <mergeCell ref="C2:E2"/>
    <mergeCell ref="F2:H2"/>
    <mergeCell ref="I2:K2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6"/>
  <sheetViews>
    <sheetView topLeftCell="A13" workbookViewId="0">
      <selection activeCell="C25" sqref="C25"/>
    </sheetView>
  </sheetViews>
  <sheetFormatPr defaultRowHeight="14.25"/>
  <cols>
    <col min="2" max="2" width="31.25" customWidth="1"/>
    <col min="3" max="15" width="13.75" customWidth="1"/>
  </cols>
  <sheetData>
    <row r="2" spans="2:10" ht="27"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</row>
    <row r="3" spans="2:10">
      <c r="B3" s="4" t="s">
        <v>14</v>
      </c>
      <c r="C3" s="5"/>
      <c r="D3" s="5"/>
      <c r="E3" s="6">
        <v>834997</v>
      </c>
      <c r="F3" s="5"/>
      <c r="G3" s="6">
        <v>15099</v>
      </c>
      <c r="H3" s="6">
        <v>18788</v>
      </c>
      <c r="I3" s="7">
        <v>89.23</v>
      </c>
      <c r="J3" s="56"/>
    </row>
    <row r="4" spans="2:10" ht="29.25">
      <c r="B4" s="8" t="s">
        <v>15</v>
      </c>
      <c r="C4" s="9" t="s">
        <v>14</v>
      </c>
      <c r="D4" s="9" t="s">
        <v>16</v>
      </c>
      <c r="E4" s="6">
        <v>30000</v>
      </c>
      <c r="F4" s="9" t="s">
        <v>17</v>
      </c>
      <c r="G4" s="6">
        <v>225</v>
      </c>
      <c r="H4" s="6">
        <v>519</v>
      </c>
      <c r="I4" s="7">
        <v>2.46</v>
      </c>
      <c r="J4" s="56"/>
    </row>
    <row r="5" spans="2:10" ht="29.25">
      <c r="B5" s="8" t="s">
        <v>18</v>
      </c>
      <c r="C5" s="9" t="s">
        <v>14</v>
      </c>
      <c r="D5" s="9" t="s">
        <v>16</v>
      </c>
      <c r="E5" s="6">
        <v>50000</v>
      </c>
      <c r="F5" s="9" t="s">
        <v>17</v>
      </c>
      <c r="G5" s="6">
        <v>669</v>
      </c>
      <c r="H5" s="6">
        <v>361</v>
      </c>
      <c r="I5" s="7">
        <v>1.71</v>
      </c>
      <c r="J5" s="56"/>
    </row>
    <row r="6" spans="2:10" ht="29.25">
      <c r="B6" s="8" t="s">
        <v>19</v>
      </c>
      <c r="C6" s="9" t="s">
        <v>14</v>
      </c>
      <c r="D6" s="9" t="s">
        <v>16</v>
      </c>
      <c r="E6" s="6">
        <v>35000</v>
      </c>
      <c r="F6" s="9" t="s">
        <v>17</v>
      </c>
      <c r="G6" s="6">
        <v>2128</v>
      </c>
      <c r="H6" s="6">
        <v>3063</v>
      </c>
      <c r="I6" s="7">
        <v>14.55</v>
      </c>
      <c r="J6" s="56"/>
    </row>
    <row r="7" spans="2:10" ht="29.25">
      <c r="B7" s="8" t="s">
        <v>20</v>
      </c>
      <c r="C7" s="9" t="s">
        <v>14</v>
      </c>
      <c r="D7" s="9" t="s">
        <v>16</v>
      </c>
      <c r="E7" s="6">
        <v>8730</v>
      </c>
      <c r="F7" s="9" t="s">
        <v>17</v>
      </c>
      <c r="G7" s="6">
        <v>607</v>
      </c>
      <c r="H7" s="6">
        <v>1698</v>
      </c>
      <c r="I7" s="7">
        <v>8.06</v>
      </c>
      <c r="J7" s="56"/>
    </row>
    <row r="8" spans="2:10" ht="29.25">
      <c r="B8" s="8" t="s">
        <v>21</v>
      </c>
      <c r="C8" s="9" t="s">
        <v>14</v>
      </c>
      <c r="D8" s="9" t="s">
        <v>16</v>
      </c>
      <c r="E8" s="6">
        <v>109282</v>
      </c>
      <c r="F8" s="9" t="s">
        <v>17</v>
      </c>
      <c r="G8" s="6">
        <v>1799</v>
      </c>
      <c r="H8" s="6">
        <v>2229</v>
      </c>
      <c r="I8" s="7">
        <v>10.59</v>
      </c>
      <c r="J8" s="56"/>
    </row>
    <row r="9" spans="2:10" ht="29.25">
      <c r="B9" s="8" t="s">
        <v>22</v>
      </c>
      <c r="C9" s="9" t="s">
        <v>14</v>
      </c>
      <c r="D9" s="9" t="s">
        <v>16</v>
      </c>
      <c r="E9" s="6">
        <v>299640</v>
      </c>
      <c r="F9" s="9" t="s">
        <v>17</v>
      </c>
      <c r="G9" s="6">
        <v>4881</v>
      </c>
      <c r="H9" s="6">
        <v>3476</v>
      </c>
      <c r="I9" s="7">
        <v>16.510000000000002</v>
      </c>
      <c r="J9" s="56"/>
    </row>
    <row r="10" spans="2:10" ht="19.5">
      <c r="B10" s="8" t="s">
        <v>23</v>
      </c>
      <c r="C10" s="9" t="s">
        <v>14</v>
      </c>
      <c r="D10" s="9" t="s">
        <v>24</v>
      </c>
      <c r="E10" s="6">
        <v>174942</v>
      </c>
      <c r="F10" s="9" t="s">
        <v>25</v>
      </c>
      <c r="G10" s="6">
        <v>1480</v>
      </c>
      <c r="H10" s="6">
        <v>1606</v>
      </c>
      <c r="I10" s="7">
        <v>7.63</v>
      </c>
      <c r="J10" s="56"/>
    </row>
    <row r="11" spans="2:10" ht="29.25">
      <c r="B11" s="8" t="s">
        <v>26</v>
      </c>
      <c r="C11" s="9" t="s">
        <v>14</v>
      </c>
      <c r="D11" s="9" t="s">
        <v>16</v>
      </c>
      <c r="E11" s="6">
        <v>17903</v>
      </c>
      <c r="F11" s="9" t="s">
        <v>17</v>
      </c>
      <c r="G11" s="6">
        <v>914</v>
      </c>
      <c r="H11" s="6">
        <v>3437</v>
      </c>
      <c r="I11" s="60">
        <v>16.32</v>
      </c>
      <c r="J11" s="56"/>
    </row>
    <row r="12" spans="2:10" ht="29.25">
      <c r="B12" s="8" t="s">
        <v>27</v>
      </c>
      <c r="C12" s="9" t="s">
        <v>14</v>
      </c>
      <c r="D12" s="9" t="s">
        <v>16</v>
      </c>
      <c r="E12" s="6">
        <v>31500</v>
      </c>
      <c r="F12" s="9" t="s">
        <v>17</v>
      </c>
      <c r="G12" s="6">
        <v>190</v>
      </c>
      <c r="H12" s="6">
        <v>284</v>
      </c>
      <c r="I12" s="60">
        <v>1.35</v>
      </c>
      <c r="J12" s="56"/>
    </row>
    <row r="13" spans="2:10" ht="29.25">
      <c r="B13" s="8" t="s">
        <v>28</v>
      </c>
      <c r="C13" s="9" t="s">
        <v>14</v>
      </c>
      <c r="D13" s="9" t="s">
        <v>16</v>
      </c>
      <c r="E13" s="6">
        <v>16000</v>
      </c>
      <c r="F13" s="9" t="s">
        <v>17</v>
      </c>
      <c r="G13" s="6">
        <v>1090</v>
      </c>
      <c r="H13" s="6">
        <v>1216</v>
      </c>
      <c r="I13" s="60">
        <v>5.78</v>
      </c>
      <c r="J13" s="56"/>
    </row>
    <row r="14" spans="2:10" ht="29.25">
      <c r="B14" s="8" t="s">
        <v>29</v>
      </c>
      <c r="C14" s="9" t="s">
        <v>14</v>
      </c>
      <c r="D14" s="9" t="s">
        <v>16</v>
      </c>
      <c r="E14" s="6">
        <v>62000</v>
      </c>
      <c r="F14" s="9" t="s">
        <v>17</v>
      </c>
      <c r="G14" s="6">
        <v>1116</v>
      </c>
      <c r="H14" s="6">
        <v>899</v>
      </c>
      <c r="I14" s="7">
        <v>4.2699999999999996</v>
      </c>
      <c r="J14" s="56"/>
    </row>
    <row r="15" spans="2:10">
      <c r="B15" s="4" t="s">
        <v>30</v>
      </c>
      <c r="C15" s="5"/>
      <c r="D15" s="5"/>
      <c r="E15" s="6">
        <v>14408</v>
      </c>
      <c r="F15" s="5"/>
      <c r="G15" s="6">
        <v>969</v>
      </c>
      <c r="H15" s="6">
        <v>1945</v>
      </c>
      <c r="I15" s="7">
        <v>9.24</v>
      </c>
      <c r="J15" s="56"/>
    </row>
    <row r="16" spans="2:10" ht="29.25">
      <c r="B16" s="8" t="s">
        <v>31</v>
      </c>
      <c r="C16" s="9" t="s">
        <v>30</v>
      </c>
      <c r="D16" s="9" t="s">
        <v>32</v>
      </c>
      <c r="E16" s="6">
        <v>14408</v>
      </c>
      <c r="F16" s="9" t="s">
        <v>17</v>
      </c>
      <c r="G16" s="6">
        <v>969</v>
      </c>
      <c r="H16" s="6">
        <v>1945</v>
      </c>
      <c r="I16" s="7">
        <v>9.24</v>
      </c>
      <c r="J16" s="56"/>
    </row>
    <row r="17" spans="2:11">
      <c r="B17" s="4" t="s">
        <v>33</v>
      </c>
      <c r="C17" s="5"/>
      <c r="D17" s="5"/>
      <c r="E17" s="6" t="s">
        <v>34</v>
      </c>
      <c r="F17" s="5"/>
      <c r="G17" s="6" t="s">
        <v>34</v>
      </c>
      <c r="H17" s="6" t="s">
        <v>34</v>
      </c>
      <c r="I17" s="7" t="s">
        <v>34</v>
      </c>
    </row>
    <row r="18" spans="2:11">
      <c r="B18" s="4" t="s">
        <v>35</v>
      </c>
      <c r="C18" s="5"/>
      <c r="D18" s="5"/>
      <c r="E18" s="6">
        <v>849405</v>
      </c>
      <c r="F18" s="5"/>
      <c r="G18" s="6">
        <v>16068</v>
      </c>
      <c r="H18" s="6">
        <v>20733</v>
      </c>
      <c r="I18" s="7">
        <v>98.47</v>
      </c>
      <c r="J18" s="56"/>
    </row>
    <row r="25" spans="2:11" ht="15" customHeight="1"/>
    <row r="32" spans="2:11" ht="36">
      <c r="B32" s="3" t="s">
        <v>65</v>
      </c>
      <c r="C32" s="3" t="s">
        <v>66</v>
      </c>
      <c r="D32" s="3" t="s">
        <v>67</v>
      </c>
      <c r="E32" s="3" t="s">
        <v>68</v>
      </c>
      <c r="F32" s="3" t="s">
        <v>69</v>
      </c>
      <c r="G32" s="3" t="s">
        <v>70</v>
      </c>
      <c r="H32" s="3" t="s">
        <v>11</v>
      </c>
      <c r="I32" s="3" t="s">
        <v>71</v>
      </c>
      <c r="J32" s="3" t="s">
        <v>12</v>
      </c>
      <c r="K32" s="3" t="s">
        <v>13</v>
      </c>
    </row>
    <row r="33" spans="2:12">
      <c r="B33" s="4" t="s">
        <v>72</v>
      </c>
      <c r="C33" s="5"/>
      <c r="D33" s="5"/>
      <c r="E33" s="5"/>
      <c r="F33" s="5"/>
      <c r="G33" s="6"/>
      <c r="H33" s="6">
        <v>223</v>
      </c>
      <c r="I33" s="6"/>
      <c r="J33" s="6">
        <v>223</v>
      </c>
      <c r="K33" s="7">
        <v>1.06</v>
      </c>
    </row>
    <row r="34" spans="2:12">
      <c r="B34" s="8" t="s">
        <v>269</v>
      </c>
      <c r="C34" s="9" t="s">
        <v>73</v>
      </c>
      <c r="D34" s="9" t="s">
        <v>17</v>
      </c>
      <c r="E34" s="9" t="s">
        <v>74</v>
      </c>
      <c r="F34" s="17" t="s">
        <v>75</v>
      </c>
      <c r="G34" s="6">
        <v>223</v>
      </c>
      <c r="H34" s="6">
        <v>223</v>
      </c>
      <c r="I34" s="6">
        <v>223</v>
      </c>
      <c r="J34" s="6">
        <v>223</v>
      </c>
      <c r="K34" s="7">
        <v>1.06</v>
      </c>
      <c r="L34" s="56" t="s">
        <v>273</v>
      </c>
    </row>
    <row r="35" spans="2:12">
      <c r="B35" s="4" t="s">
        <v>76</v>
      </c>
      <c r="C35" s="5"/>
      <c r="D35" s="5"/>
      <c r="E35" s="5"/>
      <c r="F35" s="5"/>
      <c r="G35" s="6"/>
      <c r="H35" s="6" t="s">
        <v>34</v>
      </c>
      <c r="I35" s="6"/>
      <c r="J35" s="6" t="s">
        <v>34</v>
      </c>
      <c r="K35" s="7" t="s">
        <v>34</v>
      </c>
    </row>
    <row r="36" spans="2:12">
      <c r="B36" s="11" t="s">
        <v>35</v>
      </c>
      <c r="C36" s="18"/>
      <c r="D36" s="18"/>
      <c r="E36" s="18"/>
      <c r="F36" s="18"/>
      <c r="G36" s="19"/>
      <c r="H36" s="12">
        <v>223</v>
      </c>
      <c r="I36" s="19"/>
      <c r="J36" s="12">
        <v>223</v>
      </c>
      <c r="K36" s="16">
        <v>1.06</v>
      </c>
    </row>
  </sheetData>
  <pageMargins left="0.7" right="0.7" top="0.75" bottom="0.75" header="0.3" footer="0.3"/>
  <pageSetup paperSize="9" orientation="portrait" horizontalDpi="65532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"/>
  <sheetViews>
    <sheetView workbookViewId="0">
      <selection activeCell="G23" sqref="G23"/>
    </sheetView>
  </sheetViews>
  <sheetFormatPr defaultRowHeight="14.25"/>
  <cols>
    <col min="2" max="2" width="31.25" customWidth="1"/>
    <col min="3" max="10" width="13.75" customWidth="1"/>
  </cols>
  <sheetData>
    <row r="9" spans="2:2">
      <c r="B9" s="11"/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6"/>
  <sheetViews>
    <sheetView workbookViewId="0">
      <selection activeCell="H12" sqref="H12"/>
    </sheetView>
  </sheetViews>
  <sheetFormatPr defaultRowHeight="14.25"/>
  <cols>
    <col min="2" max="2" width="63.625" customWidth="1"/>
    <col min="3" max="4" width="15.5" customWidth="1"/>
  </cols>
  <sheetData>
    <row r="2" spans="2:4">
      <c r="B2" s="3" t="s">
        <v>36</v>
      </c>
      <c r="C2" s="10">
        <v>44196</v>
      </c>
      <c r="D2" s="10">
        <v>43830</v>
      </c>
    </row>
    <row r="3" spans="2:4">
      <c r="B3" s="11" t="s">
        <v>37</v>
      </c>
      <c r="C3" s="12">
        <v>21055</v>
      </c>
      <c r="D3" s="12">
        <v>21663</v>
      </c>
    </row>
    <row r="4" spans="2:4">
      <c r="B4" s="8" t="s">
        <v>38</v>
      </c>
      <c r="C4" s="59">
        <v>17</v>
      </c>
      <c r="D4" s="59">
        <v>10</v>
      </c>
    </row>
    <row r="5" spans="2:4">
      <c r="B5" s="8" t="s">
        <v>39</v>
      </c>
      <c r="C5" s="59">
        <v>82</v>
      </c>
      <c r="D5" s="59">
        <v>72</v>
      </c>
    </row>
    <row r="6" spans="2:4">
      <c r="B6" s="8" t="s">
        <v>40</v>
      </c>
      <c r="C6" s="59" t="s">
        <v>34</v>
      </c>
      <c r="D6" s="59" t="s">
        <v>34</v>
      </c>
    </row>
    <row r="7" spans="2:4">
      <c r="B7" s="8" t="s">
        <v>41</v>
      </c>
      <c r="C7" s="59">
        <v>20733</v>
      </c>
      <c r="D7" s="59">
        <v>21220</v>
      </c>
    </row>
    <row r="8" spans="2:4">
      <c r="B8" s="8" t="s">
        <v>42</v>
      </c>
      <c r="C8" s="59" t="s">
        <v>34</v>
      </c>
      <c r="D8" s="59" t="s">
        <v>34</v>
      </c>
    </row>
    <row r="9" spans="2:4">
      <c r="B9" s="8" t="s">
        <v>43</v>
      </c>
      <c r="C9" s="59">
        <v>223</v>
      </c>
      <c r="D9" s="59">
        <v>361</v>
      </c>
    </row>
    <row r="10" spans="2:4">
      <c r="B10" s="8" t="s">
        <v>42</v>
      </c>
      <c r="C10" s="59" t="s">
        <v>34</v>
      </c>
      <c r="D10" s="59" t="s">
        <v>34</v>
      </c>
    </row>
    <row r="11" spans="2:4">
      <c r="B11" s="8" t="s">
        <v>44</v>
      </c>
      <c r="C11" s="59" t="s">
        <v>34</v>
      </c>
      <c r="D11" s="59" t="s">
        <v>34</v>
      </c>
    </row>
    <row r="12" spans="2:4">
      <c r="B12" s="8" t="s">
        <v>45</v>
      </c>
      <c r="C12" s="59" t="s">
        <v>34</v>
      </c>
      <c r="D12" s="59" t="s">
        <v>34</v>
      </c>
    </row>
    <row r="13" spans="2:4">
      <c r="B13" s="11" t="s">
        <v>46</v>
      </c>
      <c r="C13" s="12">
        <v>109</v>
      </c>
      <c r="D13" s="12">
        <v>113</v>
      </c>
    </row>
    <row r="14" spans="2:4">
      <c r="B14" s="11" t="s">
        <v>47</v>
      </c>
      <c r="C14" s="12">
        <v>20946</v>
      </c>
      <c r="D14" s="12">
        <v>21550</v>
      </c>
    </row>
    <row r="15" spans="2:4">
      <c r="B15" s="11" t="s">
        <v>48</v>
      </c>
      <c r="C15" s="12">
        <v>14287</v>
      </c>
      <c r="D15" s="12">
        <v>18727</v>
      </c>
    </row>
    <row r="16" spans="2:4">
      <c r="B16" s="8" t="s">
        <v>49</v>
      </c>
      <c r="C16" s="59">
        <v>142898</v>
      </c>
      <c r="D16" s="59">
        <v>142898</v>
      </c>
    </row>
    <row r="17" spans="2:4">
      <c r="B17" s="8" t="s">
        <v>50</v>
      </c>
      <c r="C17" s="59">
        <v>-128611</v>
      </c>
      <c r="D17" s="59">
        <v>-124171</v>
      </c>
    </row>
    <row r="18" spans="2:4">
      <c r="B18" s="11" t="s">
        <v>51</v>
      </c>
      <c r="C18" s="12">
        <v>1994</v>
      </c>
      <c r="D18" s="12">
        <v>2935</v>
      </c>
    </row>
    <row r="19" spans="2:4">
      <c r="B19" s="8" t="s">
        <v>52</v>
      </c>
      <c r="C19" s="59">
        <v>-15475</v>
      </c>
      <c r="D19" s="59">
        <v>-14660</v>
      </c>
    </row>
    <row r="20" spans="2:4">
      <c r="B20" s="8" t="s">
        <v>53</v>
      </c>
      <c r="C20" s="59">
        <v>17469</v>
      </c>
      <c r="D20" s="59">
        <v>17595</v>
      </c>
    </row>
    <row r="21" spans="2:4">
      <c r="B21" s="11" t="s">
        <v>54</v>
      </c>
      <c r="C21" s="12">
        <v>4665</v>
      </c>
      <c r="D21" s="12">
        <v>-112</v>
      </c>
    </row>
    <row r="22" spans="2:4">
      <c r="B22" s="11" t="s">
        <v>55</v>
      </c>
      <c r="C22" s="12">
        <v>20946</v>
      </c>
      <c r="D22" s="12">
        <v>21550</v>
      </c>
    </row>
    <row r="23" spans="2:4">
      <c r="B23" s="11" t="s">
        <v>56</v>
      </c>
      <c r="C23" s="12">
        <v>15923</v>
      </c>
      <c r="D23" s="12">
        <v>19476</v>
      </c>
    </row>
    <row r="24" spans="2:4">
      <c r="B24" s="4" t="s">
        <v>57</v>
      </c>
      <c r="C24" s="6">
        <v>1810</v>
      </c>
      <c r="D24" s="6">
        <v>2293</v>
      </c>
    </row>
    <row r="25" spans="2:4">
      <c r="B25" s="4" t="s">
        <v>58</v>
      </c>
      <c r="C25" s="6">
        <v>1034</v>
      </c>
      <c r="D25" s="6">
        <v>1248</v>
      </c>
    </row>
    <row r="26" spans="2:4">
      <c r="B26" s="4" t="s">
        <v>59</v>
      </c>
      <c r="C26" s="6">
        <v>3354</v>
      </c>
      <c r="D26" s="6">
        <v>4676</v>
      </c>
    </row>
    <row r="27" spans="2:4">
      <c r="B27" s="4" t="s">
        <v>60</v>
      </c>
      <c r="C27" s="6">
        <v>7880</v>
      </c>
      <c r="D27" s="6">
        <v>9200</v>
      </c>
    </row>
    <row r="28" spans="2:4">
      <c r="B28" s="4" t="s">
        <v>61</v>
      </c>
      <c r="C28" s="6">
        <v>1845</v>
      </c>
      <c r="D28" s="6">
        <v>2059</v>
      </c>
    </row>
    <row r="29" spans="2:4">
      <c r="B29" s="11" t="s">
        <v>62</v>
      </c>
      <c r="C29" s="13">
        <v>1315.47</v>
      </c>
      <c r="D29" s="13">
        <v>1106.5</v>
      </c>
    </row>
    <row r="30" spans="2:4">
      <c r="B30" s="4" t="s">
        <v>57</v>
      </c>
      <c r="C30" s="14">
        <v>1315.47</v>
      </c>
      <c r="D30" s="14">
        <v>1106.5</v>
      </c>
    </row>
    <row r="31" spans="2:4">
      <c r="B31" s="4" t="s">
        <v>58</v>
      </c>
      <c r="C31" s="14">
        <v>1315.47</v>
      </c>
      <c r="D31" s="14">
        <v>1106.5</v>
      </c>
    </row>
    <row r="32" spans="2:4">
      <c r="B32" s="4" t="s">
        <v>59</v>
      </c>
      <c r="C32" s="14">
        <v>1315.47</v>
      </c>
      <c r="D32" s="14">
        <v>1106.5</v>
      </c>
    </row>
    <row r="33" spans="2:4">
      <c r="B33" s="4" t="s">
        <v>60</v>
      </c>
      <c r="C33" s="14">
        <v>1315.47</v>
      </c>
      <c r="D33" s="14">
        <v>1106.5</v>
      </c>
    </row>
    <row r="34" spans="2:4">
      <c r="B34" s="4" t="s">
        <v>61</v>
      </c>
      <c r="C34" s="14">
        <v>1315.47</v>
      </c>
      <c r="D34" s="14">
        <v>1106.5</v>
      </c>
    </row>
    <row r="35" spans="2:4">
      <c r="B35" s="11" t="s">
        <v>63</v>
      </c>
      <c r="C35" s="12">
        <v>15923</v>
      </c>
      <c r="D35" s="12">
        <v>19476</v>
      </c>
    </row>
    <row r="36" spans="2:4">
      <c r="B36" s="11" t="s">
        <v>64</v>
      </c>
      <c r="C36" s="14">
        <v>1315.47</v>
      </c>
      <c r="D36" s="14">
        <v>1106.5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workbookViewId="0">
      <selection activeCell="H13" sqref="H13"/>
    </sheetView>
  </sheetViews>
  <sheetFormatPr defaultRowHeight="14.25"/>
  <cols>
    <col min="2" max="2" width="53.125" customWidth="1"/>
    <col min="3" max="4" width="11.125" customWidth="1"/>
  </cols>
  <sheetData>
    <row r="2" spans="2:4" ht="18">
      <c r="B2" s="33" t="s">
        <v>207</v>
      </c>
      <c r="C2" s="33" t="s">
        <v>175</v>
      </c>
      <c r="D2" s="33" t="s">
        <v>176</v>
      </c>
    </row>
    <row r="3" spans="2:4">
      <c r="B3" s="27" t="s">
        <v>208</v>
      </c>
      <c r="C3" s="28">
        <v>246</v>
      </c>
      <c r="D3" s="28">
        <v>819</v>
      </c>
    </row>
    <row r="4" spans="2:4">
      <c r="B4" s="35" t="s">
        <v>209</v>
      </c>
      <c r="C4" s="24">
        <v>245</v>
      </c>
      <c r="D4" s="24">
        <v>799</v>
      </c>
    </row>
    <row r="5" spans="2:4">
      <c r="B5" s="35" t="s">
        <v>210</v>
      </c>
      <c r="C5" s="24">
        <v>1</v>
      </c>
      <c r="D5" s="24">
        <v>8</v>
      </c>
    </row>
    <row r="6" spans="2:4">
      <c r="B6" s="35" t="s">
        <v>211</v>
      </c>
      <c r="C6" s="24" t="s">
        <v>34</v>
      </c>
      <c r="D6" s="24" t="s">
        <v>34</v>
      </c>
    </row>
    <row r="7" spans="2:4">
      <c r="B7" s="35" t="s">
        <v>212</v>
      </c>
      <c r="C7" s="24" t="s">
        <v>34</v>
      </c>
      <c r="D7" s="24">
        <v>12</v>
      </c>
    </row>
    <row r="8" spans="2:4">
      <c r="B8" s="35" t="s">
        <v>85</v>
      </c>
      <c r="C8" s="24" t="s">
        <v>34</v>
      </c>
      <c r="D8" s="24" t="s">
        <v>34</v>
      </c>
    </row>
    <row r="9" spans="2:4">
      <c r="B9" s="27" t="s">
        <v>213</v>
      </c>
      <c r="C9" s="28">
        <v>1144</v>
      </c>
      <c r="D9" s="28">
        <v>1208</v>
      </c>
    </row>
    <row r="10" spans="2:4">
      <c r="B10" s="35" t="s">
        <v>88</v>
      </c>
      <c r="C10" s="24">
        <v>914</v>
      </c>
      <c r="D10" s="24">
        <v>1011</v>
      </c>
    </row>
    <row r="11" spans="2:4">
      <c r="B11" s="35" t="s">
        <v>89</v>
      </c>
      <c r="C11" s="24" t="s">
        <v>34</v>
      </c>
      <c r="D11" s="24" t="s">
        <v>34</v>
      </c>
    </row>
    <row r="12" spans="2:4">
      <c r="B12" s="35" t="s">
        <v>90</v>
      </c>
      <c r="C12" s="24">
        <v>53</v>
      </c>
      <c r="D12" s="24">
        <v>53</v>
      </c>
    </row>
    <row r="13" spans="2:4">
      <c r="B13" s="35" t="s">
        <v>91</v>
      </c>
      <c r="C13" s="24">
        <v>31</v>
      </c>
      <c r="D13" s="24">
        <v>28</v>
      </c>
    </row>
    <row r="14" spans="2:4">
      <c r="B14" s="35" t="s">
        <v>92</v>
      </c>
      <c r="C14" s="24">
        <v>59</v>
      </c>
      <c r="D14" s="24">
        <v>45</v>
      </c>
    </row>
    <row r="15" spans="2:4">
      <c r="B15" s="35" t="s">
        <v>93</v>
      </c>
      <c r="C15" s="24">
        <v>68</v>
      </c>
      <c r="D15" s="24">
        <v>62</v>
      </c>
    </row>
    <row r="16" spans="2:4">
      <c r="B16" s="35" t="s">
        <v>94</v>
      </c>
      <c r="C16" s="24" t="s">
        <v>34</v>
      </c>
      <c r="D16" s="24" t="s">
        <v>34</v>
      </c>
    </row>
    <row r="17" spans="2:4">
      <c r="B17" s="35" t="s">
        <v>95</v>
      </c>
      <c r="C17" s="24" t="s">
        <v>34</v>
      </c>
      <c r="D17" s="24" t="s">
        <v>34</v>
      </c>
    </row>
    <row r="18" spans="2:4">
      <c r="B18" s="35" t="s">
        <v>96</v>
      </c>
      <c r="C18" s="24" t="s">
        <v>34</v>
      </c>
      <c r="D18" s="24" t="s">
        <v>34</v>
      </c>
    </row>
    <row r="19" spans="2:4">
      <c r="B19" s="35" t="s">
        <v>97</v>
      </c>
      <c r="C19" s="24" t="s">
        <v>34</v>
      </c>
      <c r="D19" s="24" t="s">
        <v>34</v>
      </c>
    </row>
    <row r="20" spans="2:4">
      <c r="B20" s="35" t="s">
        <v>98</v>
      </c>
      <c r="C20" s="24" t="s">
        <v>34</v>
      </c>
      <c r="D20" s="24" t="s">
        <v>34</v>
      </c>
    </row>
    <row r="21" spans="2:4">
      <c r="B21" s="35" t="s">
        <v>99</v>
      </c>
      <c r="C21" s="24">
        <v>9</v>
      </c>
      <c r="D21" s="24" t="s">
        <v>34</v>
      </c>
    </row>
    <row r="22" spans="2:4">
      <c r="B22" s="35" t="s">
        <v>85</v>
      </c>
      <c r="C22" s="24">
        <v>10</v>
      </c>
      <c r="D22" s="24">
        <v>9</v>
      </c>
    </row>
    <row r="23" spans="2:4">
      <c r="B23" s="27" t="s">
        <v>214</v>
      </c>
      <c r="C23" s="24">
        <v>83</v>
      </c>
      <c r="D23" s="24">
        <v>72</v>
      </c>
    </row>
    <row r="24" spans="2:4">
      <c r="B24" s="27" t="s">
        <v>215</v>
      </c>
      <c r="C24" s="24">
        <v>1061</v>
      </c>
      <c r="D24" s="24">
        <v>1136</v>
      </c>
    </row>
    <row r="25" spans="2:4">
      <c r="B25" s="27" t="s">
        <v>216</v>
      </c>
      <c r="C25" s="24">
        <v>-815</v>
      </c>
      <c r="D25" s="24">
        <v>-317</v>
      </c>
    </row>
    <row r="26" spans="2:4">
      <c r="B26" s="27" t="s">
        <v>217</v>
      </c>
      <c r="C26" s="24">
        <v>4651</v>
      </c>
      <c r="D26" s="24">
        <v>2898</v>
      </c>
    </row>
    <row r="27" spans="2:4">
      <c r="B27" s="35" t="s">
        <v>218</v>
      </c>
      <c r="C27" s="24">
        <v>-126</v>
      </c>
      <c r="D27" s="24">
        <v>-2154</v>
      </c>
    </row>
    <row r="28" spans="2:4">
      <c r="B28" s="37" t="s">
        <v>219</v>
      </c>
      <c r="C28" s="24">
        <v>217</v>
      </c>
      <c r="D28" s="24">
        <v>180</v>
      </c>
    </row>
    <row r="29" spans="2:4">
      <c r="B29" s="35" t="s">
        <v>220</v>
      </c>
      <c r="C29" s="24">
        <v>4777</v>
      </c>
      <c r="D29" s="24">
        <v>5052</v>
      </c>
    </row>
    <row r="30" spans="2:4">
      <c r="B30" s="37" t="s">
        <v>219</v>
      </c>
      <c r="C30" s="24">
        <v>-471</v>
      </c>
      <c r="D30" s="24">
        <v>-286</v>
      </c>
    </row>
    <row r="31" spans="2:4">
      <c r="B31" s="27" t="s">
        <v>221</v>
      </c>
      <c r="C31" s="24">
        <v>3836</v>
      </c>
      <c r="D31" s="24">
        <v>2581</v>
      </c>
    </row>
    <row r="32" spans="2:4">
      <c r="B32" s="4" t="s">
        <v>222</v>
      </c>
      <c r="C32" s="14">
        <v>240.91</v>
      </c>
      <c r="D32" s="81">
        <v>132.52000000000001</v>
      </c>
    </row>
    <row r="33" spans="2:4">
      <c r="B33" s="4" t="s">
        <v>223</v>
      </c>
      <c r="C33" s="14">
        <v>240.91</v>
      </c>
      <c r="D33" s="81">
        <v>132.52000000000001</v>
      </c>
    </row>
    <row r="34" spans="2:4">
      <c r="C34" s="82"/>
      <c r="D34" s="82"/>
    </row>
  </sheetData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topLeftCell="C1" workbookViewId="0">
      <selection activeCell="O11" sqref="O11"/>
    </sheetView>
  </sheetViews>
  <sheetFormatPr defaultRowHeight="14.25"/>
  <cols>
    <col min="2" max="2" width="44.375" customWidth="1"/>
    <col min="3" max="6" width="11" customWidth="1"/>
  </cols>
  <sheetData>
    <row r="2" spans="2:6">
      <c r="B2" s="39" t="s">
        <v>251</v>
      </c>
      <c r="C2" s="68" t="s">
        <v>77</v>
      </c>
      <c r="D2" s="68"/>
      <c r="E2" s="68" t="s">
        <v>78</v>
      </c>
      <c r="F2" s="68"/>
    </row>
    <row r="3" spans="2:6">
      <c r="B3" s="83" t="s">
        <v>5</v>
      </c>
      <c r="C3" s="84">
        <v>-604</v>
      </c>
      <c r="D3" s="85"/>
      <c r="E3" s="84">
        <v>-846</v>
      </c>
      <c r="F3" s="86"/>
    </row>
    <row r="4" spans="2:6">
      <c r="B4" s="87" t="s">
        <v>252</v>
      </c>
      <c r="C4" s="88">
        <v>21550</v>
      </c>
      <c r="D4" s="88"/>
      <c r="E4" s="88">
        <v>22396</v>
      </c>
      <c r="F4" s="88"/>
    </row>
    <row r="5" spans="2:6">
      <c r="B5" s="87" t="s">
        <v>253</v>
      </c>
      <c r="C5" s="88">
        <v>3836</v>
      </c>
      <c r="D5" s="88"/>
      <c r="E5" s="88">
        <v>2581</v>
      </c>
      <c r="F5" s="88"/>
    </row>
    <row r="6" spans="2:6">
      <c r="B6" s="89" t="s">
        <v>254</v>
      </c>
      <c r="C6" s="88">
        <v>-815</v>
      </c>
      <c r="D6" s="88"/>
      <c r="E6" s="88">
        <v>-317</v>
      </c>
      <c r="F6" s="88"/>
    </row>
    <row r="7" spans="2:6">
      <c r="B7" s="89" t="s">
        <v>255</v>
      </c>
      <c r="C7" s="88">
        <v>-126</v>
      </c>
      <c r="D7" s="88"/>
      <c r="E7" s="88">
        <v>-2154</v>
      </c>
      <c r="F7" s="88"/>
    </row>
    <row r="8" spans="2:6">
      <c r="B8" s="89" t="s">
        <v>256</v>
      </c>
      <c r="C8" s="88">
        <v>4777</v>
      </c>
      <c r="D8" s="88"/>
      <c r="E8" s="88">
        <v>5052</v>
      </c>
      <c r="F8" s="88"/>
    </row>
    <row r="9" spans="2:6">
      <c r="B9" s="87" t="s">
        <v>257</v>
      </c>
      <c r="C9" s="88">
        <v>3836</v>
      </c>
      <c r="D9" s="88"/>
      <c r="E9" s="88">
        <v>2581</v>
      </c>
      <c r="F9" s="88"/>
    </row>
    <row r="10" spans="2:6">
      <c r="B10" s="87" t="s">
        <v>258</v>
      </c>
      <c r="C10" s="88" t="s">
        <v>34</v>
      </c>
      <c r="D10" s="88"/>
      <c r="E10" s="88" t="s">
        <v>34</v>
      </c>
      <c r="F10" s="88"/>
    </row>
    <row r="11" spans="2:6">
      <c r="B11" s="89" t="s">
        <v>259</v>
      </c>
      <c r="C11" s="88" t="s">
        <v>34</v>
      </c>
      <c r="D11" s="88"/>
      <c r="E11" s="88" t="s">
        <v>34</v>
      </c>
      <c r="F11" s="88"/>
    </row>
    <row r="12" spans="2:6">
      <c r="B12" s="89" t="s">
        <v>260</v>
      </c>
      <c r="C12" s="88" t="s">
        <v>34</v>
      </c>
      <c r="D12" s="88"/>
      <c r="E12" s="88" t="s">
        <v>34</v>
      </c>
      <c r="F12" s="88"/>
    </row>
    <row r="13" spans="2:6">
      <c r="B13" s="89" t="s">
        <v>261</v>
      </c>
      <c r="C13" s="88" t="s">
        <v>34</v>
      </c>
      <c r="D13" s="88"/>
      <c r="E13" s="88" t="s">
        <v>34</v>
      </c>
      <c r="F13" s="88"/>
    </row>
    <row r="14" spans="2:6">
      <c r="B14" s="87" t="s">
        <v>262</v>
      </c>
      <c r="C14" s="88">
        <v>-4440</v>
      </c>
      <c r="D14" s="88"/>
      <c r="E14" s="88">
        <v>-3427</v>
      </c>
      <c r="F14" s="88"/>
    </row>
    <row r="15" spans="2:6">
      <c r="B15" s="89" t="s">
        <v>263</v>
      </c>
      <c r="C15" s="88" t="s">
        <v>34</v>
      </c>
      <c r="D15" s="88"/>
      <c r="E15" s="88" t="s">
        <v>34</v>
      </c>
      <c r="F15" s="88"/>
    </row>
    <row r="16" spans="2:6">
      <c r="B16" s="89" t="s">
        <v>264</v>
      </c>
      <c r="C16" s="88">
        <v>-4440</v>
      </c>
      <c r="D16" s="88"/>
      <c r="E16" s="88">
        <v>-3427</v>
      </c>
      <c r="F16" s="88"/>
    </row>
    <row r="17" spans="2:6">
      <c r="B17" s="87" t="s">
        <v>265</v>
      </c>
      <c r="C17" s="88">
        <v>-604</v>
      </c>
      <c r="D17" s="88"/>
      <c r="E17" s="88">
        <v>-846</v>
      </c>
      <c r="F17" s="88"/>
    </row>
    <row r="18" spans="2:6">
      <c r="B18" s="87" t="s">
        <v>266</v>
      </c>
      <c r="C18" s="88">
        <v>20946</v>
      </c>
      <c r="D18" s="88"/>
      <c r="E18" s="88">
        <v>21550</v>
      </c>
      <c r="F18" s="88"/>
    </row>
    <row r="19" spans="2:6">
      <c r="B19" s="87" t="s">
        <v>267</v>
      </c>
      <c r="C19" s="88">
        <v>20167</v>
      </c>
      <c r="D19" s="88"/>
      <c r="E19" s="88">
        <v>22108</v>
      </c>
      <c r="F19" s="88"/>
    </row>
    <row r="20" spans="2:6">
      <c r="B20" s="83" t="s">
        <v>239</v>
      </c>
      <c r="C20" s="88">
        <v>-3553</v>
      </c>
      <c r="D20" s="88"/>
      <c r="E20" s="88">
        <v>-3327</v>
      </c>
      <c r="F20" s="88"/>
    </row>
    <row r="21" spans="2:6">
      <c r="B21" s="87" t="s">
        <v>240</v>
      </c>
      <c r="C21" s="88">
        <v>-3553</v>
      </c>
      <c r="D21" s="88"/>
      <c r="E21" s="88">
        <v>-3327</v>
      </c>
      <c r="F21" s="88"/>
    </row>
    <row r="22" spans="2:6">
      <c r="B22" s="90" t="s">
        <v>270</v>
      </c>
      <c r="C22" s="88" t="s">
        <v>34</v>
      </c>
      <c r="D22" s="88"/>
      <c r="E22" s="88" t="s">
        <v>34</v>
      </c>
      <c r="F22" s="88"/>
    </row>
    <row r="23" spans="2:6">
      <c r="B23" s="90" t="s">
        <v>271</v>
      </c>
      <c r="C23" s="88">
        <v>3553</v>
      </c>
      <c r="D23" s="88"/>
      <c r="E23" s="88">
        <v>3327</v>
      </c>
      <c r="F23" s="88"/>
    </row>
    <row r="24" spans="2:6">
      <c r="B24" s="90" t="s">
        <v>272</v>
      </c>
      <c r="C24" s="88">
        <v>-3553</v>
      </c>
      <c r="D24" s="88"/>
      <c r="E24" s="88">
        <v>-3327</v>
      </c>
      <c r="F24" s="88"/>
    </row>
    <row r="25" spans="2:6" ht="19.5">
      <c r="B25" s="87" t="s">
        <v>241</v>
      </c>
      <c r="C25" s="88">
        <v>15923</v>
      </c>
      <c r="D25" s="88"/>
      <c r="E25" s="88">
        <v>19476</v>
      </c>
      <c r="F25" s="88"/>
    </row>
    <row r="26" spans="2:6">
      <c r="B26" s="90" t="s">
        <v>270</v>
      </c>
      <c r="C26" s="88">
        <v>115999</v>
      </c>
      <c r="D26" s="88"/>
      <c r="E26" s="88">
        <v>115999</v>
      </c>
      <c r="F26" s="88"/>
    </row>
    <row r="27" spans="2:6">
      <c r="B27" s="90" t="s">
        <v>271</v>
      </c>
      <c r="C27" s="88">
        <v>100076</v>
      </c>
      <c r="D27" s="88"/>
      <c r="E27" s="88">
        <v>96523</v>
      </c>
      <c r="F27" s="88"/>
    </row>
    <row r="28" spans="2:6">
      <c r="B28" s="90" t="s">
        <v>272</v>
      </c>
      <c r="C28" s="88">
        <v>15923</v>
      </c>
      <c r="D28" s="88"/>
      <c r="E28" s="88">
        <v>19476</v>
      </c>
      <c r="F28" s="88"/>
    </row>
    <row r="29" spans="2:6">
      <c r="B29" s="87" t="s">
        <v>242</v>
      </c>
      <c r="C29" s="88">
        <v>15923</v>
      </c>
      <c r="D29" s="88"/>
      <c r="E29" s="88">
        <v>19476</v>
      </c>
      <c r="F29" s="88"/>
    </row>
    <row r="30" spans="2:6">
      <c r="B30" s="83" t="s">
        <v>243</v>
      </c>
      <c r="C30" s="91">
        <v>0.18890000000000001</v>
      </c>
      <c r="D30" s="92"/>
      <c r="E30" s="91">
        <v>0.12659999999999999</v>
      </c>
      <c r="F30" s="92"/>
    </row>
    <row r="31" spans="2:6" ht="19.5">
      <c r="B31" s="87" t="s">
        <v>245</v>
      </c>
      <c r="C31" s="93">
        <v>1106.5</v>
      </c>
      <c r="D31" s="94"/>
      <c r="E31" s="93">
        <v>982.15</v>
      </c>
      <c r="F31" s="94"/>
    </row>
    <row r="32" spans="2:6" ht="19.5">
      <c r="B32" s="87" t="s">
        <v>246</v>
      </c>
      <c r="C32" s="93">
        <v>1315.47</v>
      </c>
      <c r="D32" s="94"/>
      <c r="E32" s="93">
        <v>1106.5</v>
      </c>
      <c r="F32" s="94"/>
    </row>
    <row r="33" spans="2:6" ht="19.5">
      <c r="B33" s="87" t="s">
        <v>247</v>
      </c>
      <c r="C33" s="91">
        <v>0.18890000000000001</v>
      </c>
      <c r="D33" s="92"/>
      <c r="E33" s="91">
        <v>0.12659999999999999</v>
      </c>
      <c r="F33" s="92"/>
    </row>
    <row r="34" spans="2:6">
      <c r="B34" s="87"/>
      <c r="C34" s="95" t="s">
        <v>229</v>
      </c>
      <c r="D34" s="96" t="s">
        <v>244</v>
      </c>
      <c r="E34" s="95" t="s">
        <v>229</v>
      </c>
      <c r="F34" s="96" t="s">
        <v>244</v>
      </c>
    </row>
    <row r="35" spans="2:6" ht="19.5">
      <c r="B35" s="87" t="s">
        <v>248</v>
      </c>
      <c r="C35" s="97">
        <v>978.04</v>
      </c>
      <c r="D35" s="98">
        <v>43915</v>
      </c>
      <c r="E35" s="97">
        <v>999.12162067188308</v>
      </c>
      <c r="F35" s="98">
        <v>43523</v>
      </c>
    </row>
    <row r="36" spans="2:6" ht="19.5">
      <c r="B36" s="87" t="s">
        <v>249</v>
      </c>
      <c r="C36" s="97">
        <v>1316.82</v>
      </c>
      <c r="D36" s="98">
        <v>44195</v>
      </c>
      <c r="E36" s="97">
        <v>1109.154937872253</v>
      </c>
      <c r="F36" s="98">
        <v>43796</v>
      </c>
    </row>
    <row r="37" spans="2:6" ht="19.5">
      <c r="B37" s="87" t="s">
        <v>250</v>
      </c>
      <c r="C37" s="97">
        <v>1315.4672348175595</v>
      </c>
      <c r="D37" s="98">
        <v>44196</v>
      </c>
      <c r="E37" s="97">
        <v>1097.2229405422056</v>
      </c>
      <c r="F37" s="98">
        <v>43826</v>
      </c>
    </row>
    <row r="38" spans="2:6">
      <c r="B38" s="87" t="s">
        <v>64</v>
      </c>
      <c r="C38" s="93">
        <v>1315.47</v>
      </c>
      <c r="D38" s="94"/>
      <c r="E38" s="93">
        <v>1106.5</v>
      </c>
      <c r="F38" s="94"/>
    </row>
    <row r="39" spans="2:6" ht="18">
      <c r="B39" s="83" t="s">
        <v>268</v>
      </c>
      <c r="C39" s="99">
        <v>5.67</v>
      </c>
      <c r="D39" s="99"/>
      <c r="E39" s="99">
        <v>5.46</v>
      </c>
      <c r="F39" s="99"/>
    </row>
    <row r="40" spans="2:6">
      <c r="B40" s="87" t="s">
        <v>88</v>
      </c>
      <c r="C40" s="100">
        <v>4.53</v>
      </c>
      <c r="D40" s="100"/>
      <c r="E40" s="100">
        <v>4.57</v>
      </c>
      <c r="F40" s="100"/>
    </row>
    <row r="41" spans="2:6">
      <c r="B41" s="89" t="s">
        <v>89</v>
      </c>
      <c r="C41" s="100" t="s">
        <v>34</v>
      </c>
      <c r="D41" s="100"/>
      <c r="E41" s="100" t="s">
        <v>34</v>
      </c>
      <c r="F41" s="100"/>
    </row>
    <row r="42" spans="2:6">
      <c r="B42" s="89" t="s">
        <v>90</v>
      </c>
      <c r="C42" s="100">
        <v>0.26</v>
      </c>
      <c r="D42" s="100"/>
      <c r="E42" s="100">
        <v>0.24</v>
      </c>
      <c r="F42" s="100"/>
    </row>
    <row r="43" spans="2:6">
      <c r="B43" s="89" t="s">
        <v>91</v>
      </c>
      <c r="C43" s="100">
        <v>0.15</v>
      </c>
      <c r="D43" s="100"/>
      <c r="E43" s="100">
        <v>0.13</v>
      </c>
      <c r="F43" s="100"/>
    </row>
    <row r="44" spans="2:6">
      <c r="B44" s="89" t="s">
        <v>93</v>
      </c>
      <c r="C44" s="100">
        <v>0.34</v>
      </c>
      <c r="D44" s="100"/>
      <c r="E44" s="100">
        <v>0.28000000000000003</v>
      </c>
      <c r="F44" s="100"/>
    </row>
    <row r="45" spans="2:6">
      <c r="B45" s="89" t="s">
        <v>94</v>
      </c>
      <c r="C45" s="100" t="s">
        <v>34</v>
      </c>
      <c r="D45" s="100"/>
      <c r="E45" s="100" t="s">
        <v>34</v>
      </c>
      <c r="F45" s="100"/>
    </row>
    <row r="47" spans="2:6">
      <c r="B47" s="69"/>
      <c r="C47" s="70"/>
      <c r="D47" s="70"/>
      <c r="E47" s="70"/>
      <c r="F47" s="70"/>
    </row>
    <row r="49" spans="2:6">
      <c r="B49" s="69"/>
      <c r="C49" s="70"/>
      <c r="D49" s="70"/>
      <c r="E49" s="70"/>
      <c r="F49" s="70"/>
    </row>
  </sheetData>
  <mergeCells count="82">
    <mergeCell ref="B47:F47"/>
    <mergeCell ref="B49:F49"/>
    <mergeCell ref="C20:D20"/>
    <mergeCell ref="E20:F20"/>
    <mergeCell ref="C21:D21"/>
    <mergeCell ref="E21:F21"/>
    <mergeCell ref="C22:D22"/>
    <mergeCell ref="E22:F22"/>
    <mergeCell ref="C24:D24"/>
    <mergeCell ref="E24:F24"/>
    <mergeCell ref="C25:D25"/>
    <mergeCell ref="E25:F25"/>
    <mergeCell ref="C26:D26"/>
    <mergeCell ref="E26:F26"/>
    <mergeCell ref="C5:D5"/>
    <mergeCell ref="E5:F5"/>
    <mergeCell ref="C6:D6"/>
    <mergeCell ref="E6:F6"/>
    <mergeCell ref="C7:D7"/>
    <mergeCell ref="E7:F7"/>
    <mergeCell ref="C2:D2"/>
    <mergeCell ref="E2:F2"/>
    <mergeCell ref="C3:D3"/>
    <mergeCell ref="E3:F3"/>
    <mergeCell ref="C4:D4"/>
    <mergeCell ref="E4:F4"/>
    <mergeCell ref="C8:D8"/>
    <mergeCell ref="E8:F8"/>
    <mergeCell ref="C9:D9"/>
    <mergeCell ref="E9:F9"/>
    <mergeCell ref="C10:D10"/>
    <mergeCell ref="E10:F10"/>
    <mergeCell ref="E29:F29"/>
    <mergeCell ref="C11:D11"/>
    <mergeCell ref="E11:F11"/>
    <mergeCell ref="C12:D12"/>
    <mergeCell ref="E12:F12"/>
    <mergeCell ref="C13:D13"/>
    <mergeCell ref="E13:F13"/>
    <mergeCell ref="C28:D28"/>
    <mergeCell ref="E28:F28"/>
    <mergeCell ref="C14:D14"/>
    <mergeCell ref="E14:F14"/>
    <mergeCell ref="C15:D15"/>
    <mergeCell ref="E15:F15"/>
    <mergeCell ref="C16:D16"/>
    <mergeCell ref="E16:F16"/>
    <mergeCell ref="C44:D44"/>
    <mergeCell ref="E44:F44"/>
    <mergeCell ref="C17:D17"/>
    <mergeCell ref="E17:F17"/>
    <mergeCell ref="C18:D18"/>
    <mergeCell ref="E18:F18"/>
    <mergeCell ref="E43:F43"/>
    <mergeCell ref="C19:D19"/>
    <mergeCell ref="E19:F19"/>
    <mergeCell ref="C39:D39"/>
    <mergeCell ref="E39:F39"/>
    <mergeCell ref="C40:D40"/>
    <mergeCell ref="E40:F40"/>
    <mergeCell ref="C30:D30"/>
    <mergeCell ref="E30:F30"/>
    <mergeCell ref="C45:D45"/>
    <mergeCell ref="E45:F45"/>
    <mergeCell ref="C23:D23"/>
    <mergeCell ref="C27:D27"/>
    <mergeCell ref="E23:F23"/>
    <mergeCell ref="E27:F27"/>
    <mergeCell ref="C38:D38"/>
    <mergeCell ref="E31:F31"/>
    <mergeCell ref="E32:F32"/>
    <mergeCell ref="E33:F33"/>
    <mergeCell ref="E38:F38"/>
    <mergeCell ref="C31:D31"/>
    <mergeCell ref="C32:D32"/>
    <mergeCell ref="C33:D33"/>
    <mergeCell ref="C41:D41"/>
    <mergeCell ref="E41:F41"/>
    <mergeCell ref="C42:D42"/>
    <mergeCell ref="E42:F42"/>
    <mergeCell ref="C43:D43"/>
    <mergeCell ref="C29:D2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topLeftCell="A2" workbookViewId="0">
      <selection activeCell="H13" sqref="H13"/>
    </sheetView>
  </sheetViews>
  <sheetFormatPr defaultRowHeight="14.25"/>
  <cols>
    <col min="2" max="2" width="48.75" customWidth="1"/>
    <col min="3" max="4" width="11.125" customWidth="1"/>
  </cols>
  <sheetData>
    <row r="2" spans="2:4" ht="18">
      <c r="B2" s="3" t="s">
        <v>174</v>
      </c>
      <c r="C2" s="3" t="s">
        <v>175</v>
      </c>
      <c r="D2" s="3" t="s">
        <v>176</v>
      </c>
    </row>
    <row r="3" spans="2:4">
      <c r="B3" s="11" t="s">
        <v>177</v>
      </c>
      <c r="C3" s="12">
        <v>4449</v>
      </c>
      <c r="D3" s="12">
        <v>3264</v>
      </c>
    </row>
    <row r="4" spans="2:4">
      <c r="B4" s="36" t="s">
        <v>178</v>
      </c>
      <c r="C4" s="59">
        <v>14605</v>
      </c>
      <c r="D4" s="59">
        <v>9979</v>
      </c>
    </row>
    <row r="5" spans="2:4">
      <c r="B5" s="15" t="s">
        <v>179</v>
      </c>
      <c r="C5" s="59">
        <v>97</v>
      </c>
      <c r="D5" s="59">
        <v>1074</v>
      </c>
    </row>
    <row r="6" spans="2:4">
      <c r="B6" s="15" t="s">
        <v>180</v>
      </c>
      <c r="C6" s="59">
        <v>14438</v>
      </c>
      <c r="D6" s="59">
        <v>8842</v>
      </c>
    </row>
    <row r="7" spans="2:4">
      <c r="B7" s="15" t="s">
        <v>85</v>
      </c>
      <c r="C7" s="59">
        <v>70</v>
      </c>
      <c r="D7" s="59">
        <v>63</v>
      </c>
    </row>
    <row r="8" spans="2:4">
      <c r="B8" s="36" t="s">
        <v>181</v>
      </c>
      <c r="C8" s="12">
        <v>10156</v>
      </c>
      <c r="D8" s="59">
        <v>6715</v>
      </c>
    </row>
    <row r="9" spans="2:4">
      <c r="B9" s="15" t="s">
        <v>179</v>
      </c>
      <c r="C9" s="59" t="s">
        <v>34</v>
      </c>
      <c r="D9" s="59">
        <v>0</v>
      </c>
    </row>
    <row r="10" spans="2:4">
      <c r="B10" s="15" t="s">
        <v>182</v>
      </c>
      <c r="C10" s="59">
        <v>9019</v>
      </c>
      <c r="D10" s="59">
        <v>5311</v>
      </c>
    </row>
    <row r="11" spans="2:4">
      <c r="B11" s="15" t="s">
        <v>183</v>
      </c>
      <c r="C11" s="59">
        <v>919</v>
      </c>
      <c r="D11" s="59">
        <v>1013</v>
      </c>
    </row>
    <row r="12" spans="2:4">
      <c r="B12" s="15" t="s">
        <v>184</v>
      </c>
      <c r="C12" s="59" t="s">
        <v>34</v>
      </c>
      <c r="D12" s="59" t="s">
        <v>34</v>
      </c>
    </row>
    <row r="13" spans="2:4">
      <c r="B13" s="15" t="s">
        <v>185</v>
      </c>
      <c r="C13" s="59">
        <v>83</v>
      </c>
      <c r="D13" s="59">
        <v>67</v>
      </c>
    </row>
    <row r="14" spans="2:4">
      <c r="B14" s="15" t="s">
        <v>186</v>
      </c>
      <c r="C14" s="59">
        <v>31</v>
      </c>
      <c r="D14" s="59">
        <v>27</v>
      </c>
    </row>
    <row r="15" spans="2:4">
      <c r="B15" s="15" t="s">
        <v>187</v>
      </c>
      <c r="C15" s="59">
        <v>30</v>
      </c>
      <c r="D15" s="59">
        <v>30</v>
      </c>
    </row>
    <row r="16" spans="2:4">
      <c r="B16" s="15" t="s">
        <v>188</v>
      </c>
      <c r="C16" s="59">
        <v>50</v>
      </c>
      <c r="D16" s="59">
        <v>232</v>
      </c>
    </row>
    <row r="17" spans="2:4">
      <c r="B17" s="15" t="s">
        <v>189</v>
      </c>
      <c r="C17" s="59" t="s">
        <v>34</v>
      </c>
      <c r="D17" s="59" t="s">
        <v>34</v>
      </c>
    </row>
    <row r="18" spans="2:4">
      <c r="B18" s="15" t="s">
        <v>190</v>
      </c>
      <c r="C18" s="59" t="s">
        <v>34</v>
      </c>
      <c r="D18" s="59" t="s">
        <v>34</v>
      </c>
    </row>
    <row r="19" spans="2:4">
      <c r="B19" s="15" t="s">
        <v>191</v>
      </c>
      <c r="C19" s="59" t="s">
        <v>34</v>
      </c>
      <c r="D19" s="59" t="s">
        <v>34</v>
      </c>
    </row>
    <row r="20" spans="2:4">
      <c r="B20" s="15" t="s">
        <v>85</v>
      </c>
      <c r="C20" s="59">
        <v>24</v>
      </c>
      <c r="D20" s="59">
        <v>35</v>
      </c>
    </row>
    <row r="21" spans="2:4">
      <c r="B21" s="11" t="s">
        <v>192</v>
      </c>
      <c r="C21" s="59">
        <v>-4440</v>
      </c>
      <c r="D21" s="59">
        <v>-3428</v>
      </c>
    </row>
    <row r="22" spans="2:4">
      <c r="B22" s="36" t="s">
        <v>178</v>
      </c>
      <c r="C22" s="59" t="s">
        <v>34</v>
      </c>
      <c r="D22" s="59" t="s">
        <v>34</v>
      </c>
    </row>
    <row r="23" spans="2:4">
      <c r="B23" s="15" t="s">
        <v>193</v>
      </c>
      <c r="C23" s="59" t="s">
        <v>34</v>
      </c>
      <c r="D23" s="59" t="s">
        <v>34</v>
      </c>
    </row>
    <row r="24" spans="2:4">
      <c r="B24" s="15" t="s">
        <v>194</v>
      </c>
      <c r="C24" s="59" t="s">
        <v>34</v>
      </c>
      <c r="D24" s="59" t="s">
        <v>34</v>
      </c>
    </row>
    <row r="25" spans="2:4">
      <c r="B25" s="15" t="s">
        <v>195</v>
      </c>
      <c r="C25" s="59" t="s">
        <v>34</v>
      </c>
      <c r="D25" s="59" t="s">
        <v>34</v>
      </c>
    </row>
    <row r="26" spans="2:4">
      <c r="B26" s="15" t="s">
        <v>196</v>
      </c>
      <c r="C26" s="59" t="s">
        <v>34</v>
      </c>
      <c r="D26" s="59" t="s">
        <v>34</v>
      </c>
    </row>
    <row r="27" spans="2:4">
      <c r="B27" s="15" t="s">
        <v>197</v>
      </c>
      <c r="C27" s="59" t="s">
        <v>34</v>
      </c>
      <c r="D27" s="59" t="s">
        <v>34</v>
      </c>
    </row>
    <row r="28" spans="2:4">
      <c r="B28" s="15" t="s">
        <v>85</v>
      </c>
      <c r="C28" s="59" t="s">
        <v>34</v>
      </c>
      <c r="D28" s="59" t="s">
        <v>34</v>
      </c>
    </row>
    <row r="29" spans="2:4">
      <c r="B29" s="36" t="s">
        <v>181</v>
      </c>
      <c r="C29" s="59">
        <v>4440</v>
      </c>
      <c r="D29" s="59">
        <v>3428</v>
      </c>
    </row>
    <row r="30" spans="2:4" ht="19.5">
      <c r="B30" s="15" t="s">
        <v>198</v>
      </c>
      <c r="C30" s="59">
        <v>4440</v>
      </c>
      <c r="D30" s="59">
        <v>3428</v>
      </c>
    </row>
    <row r="31" spans="2:4">
      <c r="B31" s="15" t="s">
        <v>199</v>
      </c>
      <c r="C31" s="59" t="s">
        <v>34</v>
      </c>
      <c r="D31" s="59" t="s">
        <v>34</v>
      </c>
    </row>
    <row r="32" spans="2:4">
      <c r="B32" s="15" t="s">
        <v>200</v>
      </c>
      <c r="C32" s="59" t="s">
        <v>34</v>
      </c>
      <c r="D32" s="59" t="s">
        <v>34</v>
      </c>
    </row>
    <row r="33" spans="2:4">
      <c r="B33" s="15" t="s">
        <v>121</v>
      </c>
      <c r="C33" s="59" t="s">
        <v>34</v>
      </c>
      <c r="D33" s="59" t="s">
        <v>34</v>
      </c>
    </row>
    <row r="34" spans="2:4">
      <c r="B34" s="15" t="s">
        <v>201</v>
      </c>
      <c r="C34" s="59" t="s">
        <v>34</v>
      </c>
      <c r="D34" s="59" t="s">
        <v>34</v>
      </c>
    </row>
    <row r="35" spans="2:4">
      <c r="B35" s="15" t="s">
        <v>202</v>
      </c>
      <c r="C35" s="59" t="s">
        <v>34</v>
      </c>
      <c r="D35" s="59" t="s">
        <v>34</v>
      </c>
    </row>
    <row r="36" spans="2:4">
      <c r="B36" s="15" t="s">
        <v>197</v>
      </c>
      <c r="C36" s="59" t="s">
        <v>34</v>
      </c>
      <c r="D36" s="59" t="s">
        <v>34</v>
      </c>
    </row>
    <row r="37" spans="2:4">
      <c r="B37" s="15" t="s">
        <v>85</v>
      </c>
      <c r="C37" s="59" t="s">
        <v>34</v>
      </c>
      <c r="D37" s="59" t="s">
        <v>34</v>
      </c>
    </row>
    <row r="38" spans="2:4" ht="18">
      <c r="B38" s="11" t="s">
        <v>203</v>
      </c>
      <c r="C38" s="59">
        <v>-2</v>
      </c>
      <c r="D38" s="59">
        <v>-1</v>
      </c>
    </row>
    <row r="39" spans="2:4">
      <c r="B39" s="11" t="s">
        <v>204</v>
      </c>
      <c r="C39" s="59">
        <v>7</v>
      </c>
      <c r="D39" s="59">
        <v>-165</v>
      </c>
    </row>
    <row r="40" spans="2:4" ht="18">
      <c r="B40" s="11" t="s">
        <v>205</v>
      </c>
      <c r="C40" s="59">
        <v>10</v>
      </c>
      <c r="D40" s="59">
        <v>175</v>
      </c>
    </row>
    <row r="41" spans="2:4" ht="18">
      <c r="B41" s="11" t="s">
        <v>206</v>
      </c>
      <c r="C41" s="59">
        <v>17</v>
      </c>
      <c r="D41" s="59">
        <v>10</v>
      </c>
    </row>
  </sheetData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5"/>
  <sheetViews>
    <sheetView tabSelected="1" topLeftCell="A148" workbookViewId="0">
      <selection activeCell="C170" sqref="C170:D170"/>
    </sheetView>
  </sheetViews>
  <sheetFormatPr defaultRowHeight="14.25"/>
  <cols>
    <col min="2" max="2" width="62.75" customWidth="1"/>
    <col min="3" max="18" width="19.125" customWidth="1"/>
  </cols>
  <sheetData>
    <row r="2" spans="2:4">
      <c r="B2" s="3" t="s">
        <v>104</v>
      </c>
      <c r="C2" s="10">
        <v>44196</v>
      </c>
      <c r="D2" s="10">
        <v>43830</v>
      </c>
    </row>
    <row r="3" spans="2:4">
      <c r="B3" s="11" t="s">
        <v>105</v>
      </c>
      <c r="C3" s="12">
        <v>82</v>
      </c>
      <c r="D3" s="12">
        <v>72</v>
      </c>
    </row>
    <row r="4" spans="2:4">
      <c r="B4" s="8" t="s">
        <v>106</v>
      </c>
      <c r="C4" s="59" t="s">
        <v>34</v>
      </c>
      <c r="D4" s="59" t="s">
        <v>34</v>
      </c>
    </row>
    <row r="5" spans="2:4">
      <c r="B5" s="8" t="s">
        <v>107</v>
      </c>
      <c r="C5" s="59" t="s">
        <v>34</v>
      </c>
      <c r="D5" s="59" t="s">
        <v>34</v>
      </c>
    </row>
    <row r="6" spans="2:4">
      <c r="B6" s="8" t="s">
        <v>108</v>
      </c>
      <c r="C6" s="59" t="s">
        <v>34</v>
      </c>
      <c r="D6" s="59" t="s">
        <v>34</v>
      </c>
    </row>
    <row r="7" spans="2:4">
      <c r="B7" s="8" t="s">
        <v>109</v>
      </c>
      <c r="C7" s="59" t="s">
        <v>34</v>
      </c>
      <c r="D7" s="59" t="s">
        <v>34</v>
      </c>
    </row>
    <row r="8" spans="2:4">
      <c r="B8" s="8" t="s">
        <v>110</v>
      </c>
      <c r="C8" s="59" t="s">
        <v>34</v>
      </c>
      <c r="D8" s="59" t="s">
        <v>34</v>
      </c>
    </row>
    <row r="9" spans="2:4">
      <c r="B9" s="8" t="s">
        <v>111</v>
      </c>
      <c r="C9" s="59" t="s">
        <v>34</v>
      </c>
      <c r="D9" s="59" t="s">
        <v>34</v>
      </c>
    </row>
    <row r="10" spans="2:4">
      <c r="B10" s="8" t="s">
        <v>112</v>
      </c>
      <c r="C10" s="59" t="s">
        <v>34</v>
      </c>
      <c r="D10" s="59" t="s">
        <v>34</v>
      </c>
    </row>
    <row r="11" spans="2:4">
      <c r="B11" s="8" t="s">
        <v>85</v>
      </c>
      <c r="C11" s="59">
        <v>82</v>
      </c>
      <c r="D11" s="59">
        <v>72</v>
      </c>
    </row>
    <row r="12" spans="2:4">
      <c r="B12" s="101" t="s">
        <v>274</v>
      </c>
      <c r="C12" s="59">
        <v>82</v>
      </c>
      <c r="D12" s="59">
        <v>72</v>
      </c>
    </row>
    <row r="14" spans="2:4">
      <c r="B14" s="3" t="s">
        <v>113</v>
      </c>
      <c r="C14" s="10">
        <v>44196</v>
      </c>
      <c r="D14" s="10">
        <v>43830</v>
      </c>
    </row>
    <row r="15" spans="2:4">
      <c r="B15" s="11" t="s">
        <v>114</v>
      </c>
      <c r="C15" s="12">
        <v>109</v>
      </c>
      <c r="D15" s="12">
        <v>113</v>
      </c>
    </row>
    <row r="16" spans="2:4">
      <c r="B16" s="8" t="s">
        <v>115</v>
      </c>
      <c r="C16" s="6" t="s">
        <v>34</v>
      </c>
      <c r="D16" s="6" t="s">
        <v>34</v>
      </c>
    </row>
    <row r="17" spans="2:10">
      <c r="B17" s="8" t="s">
        <v>116</v>
      </c>
      <c r="C17" s="6" t="s">
        <v>34</v>
      </c>
      <c r="D17" s="6" t="s">
        <v>34</v>
      </c>
    </row>
    <row r="18" spans="2:10">
      <c r="B18" s="8" t="s">
        <v>107</v>
      </c>
      <c r="C18" s="6" t="s">
        <v>34</v>
      </c>
      <c r="D18" s="6" t="s">
        <v>34</v>
      </c>
    </row>
    <row r="19" spans="2:10">
      <c r="B19" s="8" t="s">
        <v>117</v>
      </c>
      <c r="C19" s="6" t="s">
        <v>34</v>
      </c>
      <c r="D19" s="6" t="s">
        <v>34</v>
      </c>
    </row>
    <row r="20" spans="2:10">
      <c r="B20" s="8" t="s">
        <v>118</v>
      </c>
      <c r="C20" s="6" t="s">
        <v>34</v>
      </c>
      <c r="D20" s="6" t="s">
        <v>34</v>
      </c>
    </row>
    <row r="21" spans="2:10">
      <c r="B21" s="8" t="s">
        <v>119</v>
      </c>
      <c r="C21" s="6" t="s">
        <v>34</v>
      </c>
      <c r="D21" s="6" t="s">
        <v>34</v>
      </c>
    </row>
    <row r="22" spans="2:10">
      <c r="B22" s="8" t="s">
        <v>120</v>
      </c>
      <c r="C22" s="6" t="s">
        <v>34</v>
      </c>
      <c r="D22" s="6" t="s">
        <v>34</v>
      </c>
    </row>
    <row r="23" spans="2:10">
      <c r="B23" s="8" t="s">
        <v>121</v>
      </c>
      <c r="C23" s="6" t="s">
        <v>34</v>
      </c>
      <c r="D23" s="6" t="s">
        <v>34</v>
      </c>
    </row>
    <row r="24" spans="2:10">
      <c r="B24" s="8" t="s">
        <v>122</v>
      </c>
      <c r="C24" s="6" t="s">
        <v>34</v>
      </c>
      <c r="D24" s="6" t="s">
        <v>34</v>
      </c>
    </row>
    <row r="25" spans="2:10">
      <c r="B25" s="8" t="s">
        <v>123</v>
      </c>
      <c r="C25" s="6" t="s">
        <v>34</v>
      </c>
      <c r="D25" s="6" t="s">
        <v>34</v>
      </c>
    </row>
    <row r="26" spans="2:10">
      <c r="B26" s="8" t="s">
        <v>124</v>
      </c>
      <c r="C26" s="6" t="s">
        <v>34</v>
      </c>
      <c r="D26" s="6" t="s">
        <v>34</v>
      </c>
    </row>
    <row r="27" spans="2:10">
      <c r="B27" s="8" t="s">
        <v>125</v>
      </c>
      <c r="C27" s="59">
        <v>99</v>
      </c>
      <c r="D27" s="59">
        <v>102</v>
      </c>
    </row>
    <row r="28" spans="2:10">
      <c r="B28" s="8" t="s">
        <v>126</v>
      </c>
      <c r="C28" s="59">
        <v>10</v>
      </c>
      <c r="D28" s="59">
        <v>11</v>
      </c>
    </row>
    <row r="29" spans="2:10" s="57" customFormat="1">
      <c r="B29" s="101" t="s">
        <v>275</v>
      </c>
      <c r="C29" s="59">
        <v>10</v>
      </c>
      <c r="D29" s="59">
        <v>10</v>
      </c>
    </row>
    <row r="31" spans="2:10">
      <c r="B31" s="22"/>
      <c r="C31" s="72">
        <v>44196</v>
      </c>
      <c r="D31" s="74"/>
      <c r="E31" s="72">
        <v>43830</v>
      </c>
      <c r="F31" s="73"/>
      <c r="G31" s="62"/>
      <c r="H31" s="62"/>
      <c r="I31" s="62"/>
      <c r="J31" s="62"/>
    </row>
    <row r="32" spans="2:10" ht="27">
      <c r="B32" s="23" t="s">
        <v>127</v>
      </c>
      <c r="C32" s="3" t="s">
        <v>128</v>
      </c>
      <c r="D32" s="3" t="s">
        <v>129</v>
      </c>
      <c r="E32" s="3" t="s">
        <v>128</v>
      </c>
      <c r="F32" s="3" t="s">
        <v>129</v>
      </c>
    </row>
    <row r="33" spans="2:7">
      <c r="B33" s="4" t="s">
        <v>130</v>
      </c>
      <c r="C33" s="6"/>
      <c r="D33" s="6">
        <v>17</v>
      </c>
      <c r="E33" s="6"/>
      <c r="F33" s="6">
        <v>10</v>
      </c>
    </row>
    <row r="34" spans="2:7">
      <c r="B34" s="8" t="s">
        <v>73</v>
      </c>
      <c r="C34" s="6"/>
      <c r="D34" s="6">
        <v>17</v>
      </c>
      <c r="E34" s="6"/>
      <c r="F34" s="6">
        <v>10</v>
      </c>
    </row>
    <row r="35" spans="2:7">
      <c r="B35" s="25" t="s">
        <v>131</v>
      </c>
      <c r="C35" s="59">
        <v>34</v>
      </c>
      <c r="D35" s="26">
        <v>17</v>
      </c>
      <c r="E35" s="26">
        <v>11</v>
      </c>
      <c r="F35" s="26">
        <v>7</v>
      </c>
    </row>
    <row r="36" spans="2:7">
      <c r="B36" s="25" t="s">
        <v>132</v>
      </c>
      <c r="C36" s="26" t="s">
        <v>34</v>
      </c>
      <c r="D36" s="26" t="s">
        <v>34</v>
      </c>
      <c r="E36" s="26">
        <v>1</v>
      </c>
      <c r="F36" s="26">
        <v>3</v>
      </c>
    </row>
    <row r="38" spans="2:7">
      <c r="B38" s="22"/>
      <c r="C38" s="72" t="s">
        <v>77</v>
      </c>
      <c r="D38" s="73"/>
      <c r="E38" s="72" t="s">
        <v>78</v>
      </c>
      <c r="F38" s="73"/>
    </row>
    <row r="39" spans="2:7" ht="27">
      <c r="B39" s="23" t="s">
        <v>133</v>
      </c>
      <c r="C39" s="3" t="s">
        <v>128</v>
      </c>
      <c r="D39" s="3" t="s">
        <v>129</v>
      </c>
      <c r="E39" s="3" t="s">
        <v>128</v>
      </c>
      <c r="F39" s="3" t="s">
        <v>129</v>
      </c>
    </row>
    <row r="40" spans="2:7">
      <c r="B40" s="4" t="s">
        <v>134</v>
      </c>
      <c r="C40" s="59" t="s">
        <v>34</v>
      </c>
      <c r="D40" s="59">
        <v>35</v>
      </c>
      <c r="E40" s="59" t="s">
        <v>34</v>
      </c>
      <c r="F40" s="59">
        <v>26.693150684930998</v>
      </c>
    </row>
    <row r="41" spans="2:7">
      <c r="B41" s="8" t="s">
        <v>135</v>
      </c>
      <c r="C41" s="59">
        <v>6</v>
      </c>
      <c r="D41" s="59">
        <v>26</v>
      </c>
      <c r="E41" s="59">
        <v>5</v>
      </c>
      <c r="F41" s="59">
        <v>21</v>
      </c>
      <c r="G41" s="55"/>
    </row>
    <row r="42" spans="2:7">
      <c r="B42" s="8" t="s">
        <v>131</v>
      </c>
      <c r="C42" s="59">
        <v>18</v>
      </c>
      <c r="D42" s="59">
        <v>9</v>
      </c>
      <c r="E42" s="59">
        <v>5</v>
      </c>
      <c r="F42" s="59">
        <v>3</v>
      </c>
      <c r="G42" s="55"/>
    </row>
    <row r="43" spans="2:7">
      <c r="B43" s="8" t="s">
        <v>132</v>
      </c>
      <c r="C43" s="59" t="s">
        <v>34</v>
      </c>
      <c r="D43" s="59" t="s">
        <v>34</v>
      </c>
      <c r="E43" s="59">
        <v>1</v>
      </c>
      <c r="F43" s="59">
        <v>2</v>
      </c>
    </row>
    <row r="46" spans="2:7">
      <c r="B46" s="22"/>
      <c r="C46" s="40">
        <v>44196</v>
      </c>
      <c r="D46" s="40">
        <v>43830</v>
      </c>
    </row>
    <row r="47" spans="2:7" ht="27">
      <c r="B47" s="23" t="s">
        <v>136</v>
      </c>
      <c r="C47" s="3" t="s">
        <v>129</v>
      </c>
      <c r="D47" s="42" t="s">
        <v>129</v>
      </c>
    </row>
    <row r="48" spans="2:7">
      <c r="B48" s="4" t="s">
        <v>137</v>
      </c>
      <c r="C48" s="6" t="s">
        <v>34</v>
      </c>
      <c r="D48" s="43" t="s">
        <v>34</v>
      </c>
    </row>
    <row r="49" spans="2:6">
      <c r="B49" s="4" t="s">
        <v>82</v>
      </c>
      <c r="C49" s="6" t="s">
        <v>34</v>
      </c>
      <c r="D49" s="43" t="s">
        <v>34</v>
      </c>
    </row>
    <row r="50" spans="2:6">
      <c r="B50" s="4" t="s">
        <v>83</v>
      </c>
      <c r="C50" s="43" t="s">
        <v>34</v>
      </c>
      <c r="D50" s="43" t="s">
        <v>34</v>
      </c>
    </row>
    <row r="51" spans="2:6">
      <c r="B51" s="27" t="s">
        <v>35</v>
      </c>
      <c r="C51" s="43" t="s">
        <v>34</v>
      </c>
      <c r="D51" s="43" t="s">
        <v>34</v>
      </c>
    </row>
    <row r="52" spans="2:6">
      <c r="B52" s="31"/>
      <c r="C52" s="29"/>
      <c r="D52" s="29"/>
      <c r="E52" s="2"/>
      <c r="F52" s="2"/>
    </row>
    <row r="53" spans="2:6" ht="23.25" customHeight="1">
      <c r="B53" s="69" t="s">
        <v>0</v>
      </c>
      <c r="C53" s="69"/>
      <c r="D53" s="69"/>
      <c r="E53" s="41"/>
      <c r="F53" s="41"/>
    </row>
    <row r="55" spans="2:6">
      <c r="B55" s="22"/>
      <c r="C55" s="48">
        <v>44196</v>
      </c>
      <c r="D55" s="48">
        <v>43830</v>
      </c>
    </row>
    <row r="56" spans="2:6" ht="27">
      <c r="B56" s="23" t="s">
        <v>139</v>
      </c>
      <c r="C56" s="47" t="s">
        <v>129</v>
      </c>
      <c r="D56" s="47" t="s">
        <v>129</v>
      </c>
    </row>
    <row r="57" spans="2:6">
      <c r="B57" s="4" t="s">
        <v>140</v>
      </c>
      <c r="C57" s="50" t="s">
        <v>34</v>
      </c>
      <c r="D57" s="50" t="s">
        <v>34</v>
      </c>
    </row>
    <row r="58" spans="2:6">
      <c r="B58" s="4" t="s">
        <v>141</v>
      </c>
      <c r="C58" s="50" t="s">
        <v>34</v>
      </c>
      <c r="D58" s="50" t="s">
        <v>34</v>
      </c>
    </row>
    <row r="59" spans="2:6">
      <c r="B59" s="4" t="s">
        <v>142</v>
      </c>
      <c r="C59" s="50" t="s">
        <v>34</v>
      </c>
      <c r="D59" s="50" t="s">
        <v>34</v>
      </c>
    </row>
    <row r="60" spans="2:6">
      <c r="B60" s="27" t="s">
        <v>35</v>
      </c>
      <c r="C60" s="51" t="s">
        <v>34</v>
      </c>
      <c r="D60" s="51" t="s">
        <v>34</v>
      </c>
    </row>
    <row r="61" spans="2:6">
      <c r="B61" s="31"/>
      <c r="C61" s="29"/>
      <c r="D61" s="29"/>
      <c r="E61" s="2"/>
      <c r="F61" s="2"/>
    </row>
    <row r="62" spans="2:6">
      <c r="B62" s="69" t="s">
        <v>1</v>
      </c>
      <c r="C62" s="69"/>
      <c r="D62" s="69"/>
      <c r="E62" s="41"/>
      <c r="F62" s="45"/>
    </row>
    <row r="63" spans="2:6">
      <c r="B63" s="69" t="s">
        <v>2</v>
      </c>
      <c r="C63" s="69"/>
      <c r="D63" s="69"/>
      <c r="E63" s="41"/>
      <c r="F63" s="41"/>
    </row>
    <row r="65" spans="2:8">
      <c r="B65" s="22"/>
      <c r="C65" s="48">
        <v>44196</v>
      </c>
      <c r="D65" s="48">
        <v>43830</v>
      </c>
    </row>
    <row r="66" spans="2:8" ht="27">
      <c r="B66" s="23" t="s">
        <v>143</v>
      </c>
      <c r="C66" s="47" t="s">
        <v>129</v>
      </c>
      <c r="D66" s="47" t="s">
        <v>129</v>
      </c>
    </row>
    <row r="67" spans="2:8" ht="19.5">
      <c r="B67" s="4" t="s">
        <v>144</v>
      </c>
      <c r="C67" s="50">
        <v>322</v>
      </c>
      <c r="D67" s="50">
        <v>158</v>
      </c>
      <c r="E67" s="54"/>
    </row>
    <row r="68" spans="2:8">
      <c r="B68" s="8" t="s">
        <v>145</v>
      </c>
      <c r="C68" s="50">
        <v>17</v>
      </c>
      <c r="D68" s="50">
        <v>10</v>
      </c>
      <c r="E68" s="54"/>
    </row>
    <row r="69" spans="2:8">
      <c r="B69" s="8" t="s">
        <v>105</v>
      </c>
      <c r="C69" s="50">
        <v>82</v>
      </c>
      <c r="D69" s="50">
        <v>72</v>
      </c>
      <c r="E69" s="54"/>
    </row>
    <row r="70" spans="2:8">
      <c r="B70" s="8" t="s">
        <v>83</v>
      </c>
      <c r="C70" s="50">
        <v>223</v>
      </c>
      <c r="D70" s="50">
        <v>76</v>
      </c>
      <c r="E70" s="54"/>
    </row>
    <row r="71" spans="2:8" ht="19.5">
      <c r="B71" s="4" t="s">
        <v>146</v>
      </c>
      <c r="C71" s="50" t="s">
        <v>34</v>
      </c>
      <c r="D71" s="50" t="s">
        <v>34</v>
      </c>
    </row>
    <row r="72" spans="2:8">
      <c r="B72" s="31"/>
      <c r="C72" s="29"/>
      <c r="D72" s="29"/>
      <c r="E72" s="2"/>
      <c r="F72" s="2"/>
    </row>
    <row r="73" spans="2:8">
      <c r="B73" s="69" t="s">
        <v>3</v>
      </c>
      <c r="C73" s="69"/>
      <c r="D73" s="69"/>
      <c r="E73" s="45"/>
      <c r="F73" s="45"/>
    </row>
    <row r="74" spans="2:8">
      <c r="B74" s="69" t="s">
        <v>4</v>
      </c>
      <c r="C74" s="69"/>
      <c r="D74" s="69"/>
      <c r="E74" s="45"/>
      <c r="F74" s="45"/>
    </row>
    <row r="75" spans="2:8">
      <c r="H75" s="46"/>
    </row>
    <row r="76" spans="2:8">
      <c r="B76" s="22"/>
      <c r="C76" s="40">
        <v>44196</v>
      </c>
      <c r="D76" s="52">
        <v>43830</v>
      </c>
    </row>
    <row r="77" spans="2:8" ht="27">
      <c r="B77" s="23" t="s">
        <v>147</v>
      </c>
      <c r="C77" s="47" t="s">
        <v>129</v>
      </c>
      <c r="D77" s="47" t="s">
        <v>129</v>
      </c>
    </row>
    <row r="78" spans="2:8" ht="19.5">
      <c r="B78" s="4" t="s">
        <v>148</v>
      </c>
      <c r="C78" s="50">
        <v>1623</v>
      </c>
      <c r="D78" s="50">
        <v>6167</v>
      </c>
    </row>
    <row r="79" spans="2:8">
      <c r="B79" s="8" t="s">
        <v>145</v>
      </c>
      <c r="C79" s="50">
        <v>17</v>
      </c>
      <c r="D79" s="50">
        <v>10</v>
      </c>
      <c r="E79" s="54"/>
    </row>
    <row r="80" spans="2:8">
      <c r="B80" s="8" t="s">
        <v>82</v>
      </c>
      <c r="C80" s="50">
        <v>1606</v>
      </c>
      <c r="D80" s="50">
        <v>6157</v>
      </c>
      <c r="E80" s="54"/>
    </row>
    <row r="81" spans="2:10">
      <c r="B81" s="31"/>
      <c r="C81" s="29"/>
      <c r="D81" s="29"/>
      <c r="E81" s="29"/>
      <c r="F81" s="2"/>
      <c r="G81" s="2"/>
    </row>
    <row r="82" spans="2:10">
      <c r="B82" s="69"/>
      <c r="C82" s="69"/>
      <c r="D82" s="69"/>
      <c r="E82" s="69"/>
      <c r="F82" s="69"/>
      <c r="G82" s="69"/>
      <c r="H82" s="69"/>
    </row>
    <row r="92" spans="2:10">
      <c r="B92" s="30"/>
      <c r="C92" s="75">
        <v>44196</v>
      </c>
      <c r="D92" s="76"/>
      <c r="E92" s="77">
        <v>43830</v>
      </c>
      <c r="F92" s="76"/>
      <c r="G92" s="62"/>
      <c r="H92" s="62"/>
      <c r="I92" s="62"/>
      <c r="J92" s="62"/>
    </row>
    <row r="93" spans="2:10" ht="27">
      <c r="B93" s="32" t="s">
        <v>173</v>
      </c>
      <c r="C93" s="33" t="s">
        <v>128</v>
      </c>
      <c r="D93" s="33" t="s">
        <v>129</v>
      </c>
      <c r="E93" s="33" t="s">
        <v>128</v>
      </c>
      <c r="F93" s="33" t="s">
        <v>129</v>
      </c>
    </row>
    <row r="94" spans="2:10">
      <c r="B94" s="34" t="s">
        <v>37</v>
      </c>
      <c r="C94" s="24" t="s">
        <v>34</v>
      </c>
      <c r="D94" s="24">
        <v>21055</v>
      </c>
      <c r="E94" s="24" t="s">
        <v>34</v>
      </c>
      <c r="F94" s="24">
        <v>21663</v>
      </c>
    </row>
    <row r="95" spans="2:10">
      <c r="B95" s="34" t="s">
        <v>38</v>
      </c>
      <c r="C95" s="24" t="s">
        <v>34</v>
      </c>
      <c r="D95" s="24">
        <v>17</v>
      </c>
      <c r="E95" s="24" t="s">
        <v>34</v>
      </c>
      <c r="F95" s="24">
        <v>10</v>
      </c>
    </row>
    <row r="96" spans="2:10">
      <c r="B96" s="35" t="s">
        <v>131</v>
      </c>
      <c r="C96" s="24">
        <v>34</v>
      </c>
      <c r="D96" s="24">
        <v>17</v>
      </c>
      <c r="E96" s="24">
        <v>11</v>
      </c>
      <c r="F96" s="24">
        <v>7</v>
      </c>
      <c r="G96" s="55"/>
    </row>
    <row r="97" spans="2:7">
      <c r="B97" s="35" t="s">
        <v>132</v>
      </c>
      <c r="C97" s="24" t="s">
        <v>34</v>
      </c>
      <c r="D97" s="24" t="s">
        <v>34</v>
      </c>
      <c r="E97" s="24">
        <v>1</v>
      </c>
      <c r="F97" s="24">
        <v>3</v>
      </c>
    </row>
    <row r="98" spans="2:7">
      <c r="B98" s="34" t="s">
        <v>39</v>
      </c>
      <c r="C98" s="24" t="s">
        <v>34</v>
      </c>
      <c r="D98" s="24">
        <v>82</v>
      </c>
      <c r="E98" s="24" t="s">
        <v>34</v>
      </c>
      <c r="F98" s="24">
        <v>72</v>
      </c>
    </row>
    <row r="99" spans="2:7">
      <c r="B99" s="35" t="s">
        <v>74</v>
      </c>
      <c r="C99" s="24">
        <v>82</v>
      </c>
      <c r="D99" s="24">
        <v>82</v>
      </c>
      <c r="E99" s="24">
        <v>72</v>
      </c>
      <c r="F99" s="24">
        <v>72</v>
      </c>
    </row>
    <row r="100" spans="2:7">
      <c r="B100" s="34" t="s">
        <v>40</v>
      </c>
      <c r="C100" s="24" t="s">
        <v>34</v>
      </c>
      <c r="D100" s="24" t="s">
        <v>34</v>
      </c>
      <c r="E100" s="24" t="s">
        <v>34</v>
      </c>
      <c r="F100" s="24" t="s">
        <v>34</v>
      </c>
    </row>
    <row r="101" spans="2:7">
      <c r="B101" s="34" t="s">
        <v>41</v>
      </c>
      <c r="C101" s="24" t="s">
        <v>34</v>
      </c>
      <c r="D101" s="24">
        <v>20733</v>
      </c>
      <c r="E101" s="24" t="s">
        <v>34</v>
      </c>
      <c r="F101" s="24">
        <v>21220</v>
      </c>
    </row>
    <row r="102" spans="2:7">
      <c r="B102" s="35" t="s">
        <v>135</v>
      </c>
      <c r="C102" s="24" t="s">
        <v>34</v>
      </c>
      <c r="D102" s="24" t="s">
        <v>34</v>
      </c>
      <c r="E102" s="24">
        <v>650</v>
      </c>
      <c r="F102" s="24">
        <v>2766</v>
      </c>
    </row>
    <row r="103" spans="2:7">
      <c r="B103" s="35" t="s">
        <v>74</v>
      </c>
      <c r="C103" s="24">
        <v>19127</v>
      </c>
      <c r="D103" s="24">
        <v>19127</v>
      </c>
      <c r="E103" s="24">
        <v>15063</v>
      </c>
      <c r="F103" s="24">
        <v>15063</v>
      </c>
    </row>
    <row r="104" spans="2:7">
      <c r="B104" s="35" t="s">
        <v>131</v>
      </c>
      <c r="C104" s="24">
        <v>3193</v>
      </c>
      <c r="D104" s="24">
        <v>1606</v>
      </c>
      <c r="E104" s="24">
        <v>1832</v>
      </c>
      <c r="F104" s="24">
        <v>1169</v>
      </c>
      <c r="G104" s="55"/>
    </row>
    <row r="105" spans="2:7">
      <c r="B105" s="35" t="s">
        <v>132</v>
      </c>
      <c r="C105" s="24" t="s">
        <v>34</v>
      </c>
      <c r="D105" s="24" t="s">
        <v>34</v>
      </c>
      <c r="E105" s="24">
        <v>585</v>
      </c>
      <c r="F105" s="24">
        <v>2222</v>
      </c>
      <c r="G105" s="55"/>
    </row>
    <row r="106" spans="2:7">
      <c r="B106" s="34" t="s">
        <v>42</v>
      </c>
      <c r="C106" s="24" t="s">
        <v>34</v>
      </c>
      <c r="D106" s="24" t="s">
        <v>34</v>
      </c>
      <c r="E106" s="24" t="s">
        <v>34</v>
      </c>
      <c r="F106" s="24" t="s">
        <v>34</v>
      </c>
    </row>
    <row r="107" spans="2:7">
      <c r="B107" s="34" t="s">
        <v>43</v>
      </c>
      <c r="C107" s="24" t="s">
        <v>34</v>
      </c>
      <c r="D107" s="24">
        <v>223</v>
      </c>
      <c r="E107" s="24" t="s">
        <v>34</v>
      </c>
      <c r="F107" s="24">
        <v>361</v>
      </c>
    </row>
    <row r="108" spans="2:7">
      <c r="B108" s="35" t="s">
        <v>74</v>
      </c>
      <c r="C108" s="24">
        <v>223</v>
      </c>
      <c r="D108" s="24">
        <v>223</v>
      </c>
      <c r="E108" s="24">
        <v>361</v>
      </c>
      <c r="F108" s="24">
        <v>361</v>
      </c>
    </row>
    <row r="109" spans="2:7">
      <c r="B109" s="34" t="s">
        <v>42</v>
      </c>
      <c r="C109" s="24" t="s">
        <v>34</v>
      </c>
      <c r="D109" s="24" t="s">
        <v>34</v>
      </c>
      <c r="E109" s="24" t="s">
        <v>34</v>
      </c>
      <c r="F109" s="24" t="s">
        <v>34</v>
      </c>
    </row>
    <row r="110" spans="2:7">
      <c r="B110" s="34" t="s">
        <v>44</v>
      </c>
      <c r="C110" s="24" t="s">
        <v>34</v>
      </c>
      <c r="D110" s="24" t="s">
        <v>34</v>
      </c>
      <c r="E110" s="24" t="s">
        <v>34</v>
      </c>
      <c r="F110" s="24" t="s">
        <v>34</v>
      </c>
    </row>
    <row r="111" spans="2:7">
      <c r="B111" s="34" t="s">
        <v>45</v>
      </c>
      <c r="C111" s="24" t="s">
        <v>34</v>
      </c>
      <c r="D111" s="24" t="s">
        <v>34</v>
      </c>
      <c r="E111" s="24" t="s">
        <v>34</v>
      </c>
      <c r="F111" s="24" t="s">
        <v>34</v>
      </c>
    </row>
    <row r="112" spans="2:7">
      <c r="B112" s="34" t="s">
        <v>46</v>
      </c>
      <c r="C112" s="24" t="s">
        <v>34</v>
      </c>
      <c r="D112" s="24">
        <v>109</v>
      </c>
      <c r="E112" s="24" t="s">
        <v>34</v>
      </c>
      <c r="F112" s="24">
        <v>113</v>
      </c>
    </row>
    <row r="113" spans="2:18">
      <c r="B113" s="35" t="s">
        <v>74</v>
      </c>
      <c r="C113" s="24">
        <v>109</v>
      </c>
      <c r="D113" s="24">
        <v>109</v>
      </c>
      <c r="E113" s="24">
        <v>113</v>
      </c>
      <c r="F113" s="24">
        <v>113</v>
      </c>
    </row>
    <row r="115" spans="2:18">
      <c r="B115" s="22"/>
      <c r="C115" s="72" t="s">
        <v>77</v>
      </c>
      <c r="D115" s="74"/>
      <c r="E115" s="74"/>
      <c r="F115" s="73"/>
      <c r="G115" s="72" t="s">
        <v>78</v>
      </c>
      <c r="H115" s="74"/>
      <c r="I115" s="74"/>
      <c r="J115" s="73"/>
      <c r="K115" s="62"/>
      <c r="L115" s="62"/>
      <c r="M115" s="62"/>
      <c r="N115" s="62"/>
      <c r="O115" s="62"/>
      <c r="P115" s="62"/>
      <c r="Q115" s="62"/>
      <c r="R115" s="62"/>
    </row>
    <row r="116" spans="2:18" ht="27">
      <c r="B116" s="23" t="s">
        <v>149</v>
      </c>
      <c r="C116" s="3" t="s">
        <v>150</v>
      </c>
      <c r="D116" s="3" t="s">
        <v>151</v>
      </c>
      <c r="E116" s="3" t="s">
        <v>152</v>
      </c>
      <c r="F116" s="3" t="s">
        <v>153</v>
      </c>
      <c r="G116" s="3" t="s">
        <v>150</v>
      </c>
      <c r="H116" s="3" t="s">
        <v>151</v>
      </c>
      <c r="I116" s="3" t="s">
        <v>152</v>
      </c>
      <c r="J116" s="3" t="s">
        <v>153</v>
      </c>
    </row>
    <row r="117" spans="2:18">
      <c r="B117" s="4" t="s">
        <v>154</v>
      </c>
      <c r="C117" s="6">
        <v>316</v>
      </c>
      <c r="D117" s="6">
        <v>29</v>
      </c>
      <c r="E117" s="6">
        <v>-99</v>
      </c>
      <c r="F117" s="6">
        <v>-500</v>
      </c>
      <c r="G117" s="6">
        <v>180</v>
      </c>
      <c r="H117" s="6" t="s">
        <v>34</v>
      </c>
      <c r="I117" s="6" t="s">
        <v>34</v>
      </c>
      <c r="J117" s="6">
        <v>286</v>
      </c>
    </row>
    <row r="118" spans="2:18" hidden="1">
      <c r="B118" s="4" t="s">
        <v>155</v>
      </c>
      <c r="C118" s="6" t="s">
        <v>34</v>
      </c>
      <c r="D118" s="6" t="s">
        <v>34</v>
      </c>
      <c r="E118" s="6" t="s">
        <v>34</v>
      </c>
      <c r="F118" s="6" t="s">
        <v>34</v>
      </c>
      <c r="G118" s="6" t="s">
        <v>34</v>
      </c>
      <c r="H118" s="6" t="s">
        <v>34</v>
      </c>
      <c r="I118" s="6" t="s">
        <v>34</v>
      </c>
      <c r="J118" s="6" t="s">
        <v>34</v>
      </c>
    </row>
    <row r="119" spans="2:18" hidden="1">
      <c r="B119" s="4" t="s">
        <v>156</v>
      </c>
      <c r="C119" s="6" t="s">
        <v>34</v>
      </c>
      <c r="D119" s="6" t="s">
        <v>34</v>
      </c>
      <c r="E119" s="6" t="s">
        <v>34</v>
      </c>
      <c r="F119" s="6" t="s">
        <v>34</v>
      </c>
      <c r="G119" s="6" t="s">
        <v>34</v>
      </c>
      <c r="H119" s="6" t="s">
        <v>34</v>
      </c>
      <c r="I119" s="6" t="s">
        <v>34</v>
      </c>
      <c r="J119" s="6" t="s">
        <v>34</v>
      </c>
    </row>
    <row r="120" spans="2:18" hidden="1">
      <c r="B120" s="4" t="s">
        <v>157</v>
      </c>
      <c r="C120" s="6" t="s">
        <v>34</v>
      </c>
      <c r="D120" s="6" t="s">
        <v>34</v>
      </c>
      <c r="E120" s="6" t="s">
        <v>34</v>
      </c>
      <c r="F120" s="6" t="s">
        <v>34</v>
      </c>
      <c r="G120" s="6" t="s">
        <v>34</v>
      </c>
      <c r="H120" s="6" t="s">
        <v>34</v>
      </c>
      <c r="I120" s="6" t="s">
        <v>34</v>
      </c>
      <c r="J120" s="6" t="s">
        <v>34</v>
      </c>
    </row>
    <row r="121" spans="2:18" hidden="1">
      <c r="B121" s="4" t="s">
        <v>158</v>
      </c>
      <c r="C121" s="6" t="s">
        <v>34</v>
      </c>
      <c r="D121" s="6" t="s">
        <v>34</v>
      </c>
      <c r="E121" s="6" t="s">
        <v>34</v>
      </c>
      <c r="F121" s="6" t="s">
        <v>34</v>
      </c>
      <c r="G121" s="6" t="s">
        <v>34</v>
      </c>
      <c r="H121" s="6" t="s">
        <v>34</v>
      </c>
      <c r="I121" s="6" t="s">
        <v>34</v>
      </c>
      <c r="J121" s="6" t="s">
        <v>34</v>
      </c>
    </row>
    <row r="122" spans="2:18" hidden="1">
      <c r="B122" s="4" t="s">
        <v>159</v>
      </c>
      <c r="C122" s="6" t="s">
        <v>34</v>
      </c>
      <c r="D122" s="6" t="s">
        <v>34</v>
      </c>
      <c r="E122" s="6" t="s">
        <v>34</v>
      </c>
      <c r="F122" s="6" t="s">
        <v>34</v>
      </c>
      <c r="G122" s="6" t="s">
        <v>34</v>
      </c>
      <c r="H122" s="6" t="s">
        <v>34</v>
      </c>
      <c r="I122" s="6" t="s">
        <v>34</v>
      </c>
      <c r="J122" s="6" t="s">
        <v>34</v>
      </c>
    </row>
    <row r="123" spans="2:18" hidden="1">
      <c r="B123" s="4" t="s">
        <v>160</v>
      </c>
      <c r="C123" s="6" t="s">
        <v>34</v>
      </c>
      <c r="D123" s="6" t="s">
        <v>34</v>
      </c>
      <c r="E123" s="6" t="s">
        <v>34</v>
      </c>
      <c r="F123" s="6" t="s">
        <v>34</v>
      </c>
      <c r="G123" s="6" t="s">
        <v>34</v>
      </c>
      <c r="H123" s="6" t="s">
        <v>34</v>
      </c>
      <c r="I123" s="6" t="s">
        <v>34</v>
      </c>
      <c r="J123" s="6" t="s">
        <v>34</v>
      </c>
    </row>
    <row r="124" spans="2:18" hidden="1">
      <c r="B124" s="4" t="s">
        <v>161</v>
      </c>
      <c r="C124" s="6" t="s">
        <v>34</v>
      </c>
      <c r="D124" s="6" t="s">
        <v>34</v>
      </c>
      <c r="E124" s="6" t="s">
        <v>34</v>
      </c>
      <c r="F124" s="6" t="s">
        <v>34</v>
      </c>
      <c r="G124" s="6" t="s">
        <v>34</v>
      </c>
      <c r="H124" s="6" t="s">
        <v>34</v>
      </c>
      <c r="I124" s="6" t="s">
        <v>34</v>
      </c>
      <c r="J124" s="6" t="s">
        <v>34</v>
      </c>
    </row>
    <row r="125" spans="2:18" hidden="1">
      <c r="B125" s="4" t="s">
        <v>162</v>
      </c>
      <c r="C125" s="6" t="s">
        <v>34</v>
      </c>
      <c r="D125" s="6" t="s">
        <v>34</v>
      </c>
      <c r="E125" s="6" t="s">
        <v>34</v>
      </c>
      <c r="F125" s="6" t="s">
        <v>34</v>
      </c>
      <c r="G125" s="6" t="s">
        <v>34</v>
      </c>
      <c r="H125" s="6" t="s">
        <v>34</v>
      </c>
      <c r="I125" s="6" t="s">
        <v>34</v>
      </c>
      <c r="J125" s="6" t="s">
        <v>34</v>
      </c>
    </row>
    <row r="126" spans="2:18" hidden="1">
      <c r="B126" s="4" t="s">
        <v>163</v>
      </c>
      <c r="C126" s="6" t="s">
        <v>34</v>
      </c>
      <c r="D126" s="6" t="s">
        <v>34</v>
      </c>
      <c r="E126" s="6" t="s">
        <v>34</v>
      </c>
      <c r="F126" s="6" t="s">
        <v>34</v>
      </c>
      <c r="G126" s="6" t="s">
        <v>34</v>
      </c>
      <c r="H126" s="6" t="s">
        <v>34</v>
      </c>
      <c r="I126" s="6" t="s">
        <v>34</v>
      </c>
      <c r="J126" s="6" t="s">
        <v>34</v>
      </c>
    </row>
    <row r="127" spans="2:18" hidden="1">
      <c r="B127" s="4" t="s">
        <v>164</v>
      </c>
      <c r="C127" s="6" t="s">
        <v>34</v>
      </c>
      <c r="D127" s="6" t="s">
        <v>34</v>
      </c>
      <c r="E127" s="6" t="s">
        <v>34</v>
      </c>
      <c r="F127" s="6" t="s">
        <v>34</v>
      </c>
      <c r="G127" s="6" t="s">
        <v>34</v>
      </c>
      <c r="H127" s="6" t="s">
        <v>34</v>
      </c>
      <c r="I127" s="6" t="s">
        <v>34</v>
      </c>
      <c r="J127" s="6" t="s">
        <v>34</v>
      </c>
    </row>
    <row r="128" spans="2:18" hidden="1">
      <c r="B128" s="4" t="s">
        <v>165</v>
      </c>
      <c r="C128" s="6" t="s">
        <v>34</v>
      </c>
      <c r="D128" s="6" t="s">
        <v>34</v>
      </c>
      <c r="E128" s="6" t="s">
        <v>34</v>
      </c>
      <c r="F128" s="6" t="s">
        <v>34</v>
      </c>
      <c r="G128" s="6" t="s">
        <v>34</v>
      </c>
      <c r="H128" s="6" t="s">
        <v>34</v>
      </c>
      <c r="I128" s="6" t="s">
        <v>34</v>
      </c>
      <c r="J128" s="6" t="s">
        <v>34</v>
      </c>
    </row>
    <row r="129" spans="2:18" hidden="1">
      <c r="B129" s="4" t="s">
        <v>166</v>
      </c>
      <c r="C129" s="6" t="s">
        <v>34</v>
      </c>
      <c r="D129" s="6" t="s">
        <v>34</v>
      </c>
      <c r="E129" s="6" t="s">
        <v>34</v>
      </c>
      <c r="F129" s="6" t="s">
        <v>34</v>
      </c>
      <c r="G129" s="6" t="s">
        <v>34</v>
      </c>
      <c r="H129" s="6" t="s">
        <v>34</v>
      </c>
      <c r="I129" s="6" t="s">
        <v>34</v>
      </c>
      <c r="J129" s="6" t="s">
        <v>34</v>
      </c>
    </row>
    <row r="130" spans="2:18" hidden="1">
      <c r="B130" s="4" t="s">
        <v>167</v>
      </c>
      <c r="C130" s="6" t="s">
        <v>34</v>
      </c>
      <c r="D130" s="6" t="s">
        <v>34</v>
      </c>
      <c r="E130" s="6" t="s">
        <v>34</v>
      </c>
      <c r="F130" s="6" t="s">
        <v>34</v>
      </c>
      <c r="G130" s="6" t="s">
        <v>34</v>
      </c>
      <c r="H130" s="6" t="s">
        <v>34</v>
      </c>
      <c r="I130" s="6" t="s">
        <v>34</v>
      </c>
      <c r="J130" s="6" t="s">
        <v>34</v>
      </c>
    </row>
    <row r="131" spans="2:18" hidden="1">
      <c r="B131" s="4" t="s">
        <v>138</v>
      </c>
      <c r="C131" s="6" t="s">
        <v>34</v>
      </c>
      <c r="D131" s="6" t="s">
        <v>34</v>
      </c>
      <c r="E131" s="6" t="s">
        <v>34</v>
      </c>
      <c r="F131" s="6" t="s">
        <v>34</v>
      </c>
      <c r="G131" s="6" t="s">
        <v>34</v>
      </c>
      <c r="H131" s="6" t="s">
        <v>34</v>
      </c>
      <c r="I131" s="6" t="s">
        <v>34</v>
      </c>
      <c r="J131" s="6" t="s">
        <v>34</v>
      </c>
    </row>
    <row r="132" spans="2:18" hidden="1">
      <c r="B132" s="4" t="s">
        <v>168</v>
      </c>
      <c r="C132" s="6" t="s">
        <v>34</v>
      </c>
      <c r="D132" s="6" t="s">
        <v>34</v>
      </c>
      <c r="E132" s="6" t="s">
        <v>34</v>
      </c>
      <c r="F132" s="6" t="s">
        <v>34</v>
      </c>
      <c r="G132" s="6" t="s">
        <v>34</v>
      </c>
      <c r="H132" s="6" t="s">
        <v>34</v>
      </c>
      <c r="I132" s="6" t="s">
        <v>34</v>
      </c>
      <c r="J132" s="6" t="s">
        <v>34</v>
      </c>
    </row>
    <row r="133" spans="2:18" hidden="1">
      <c r="B133" s="4" t="s">
        <v>84</v>
      </c>
      <c r="C133" s="6" t="s">
        <v>34</v>
      </c>
      <c r="D133" s="6" t="s">
        <v>34</v>
      </c>
      <c r="E133" s="6" t="s">
        <v>34</v>
      </c>
      <c r="F133" s="6" t="s">
        <v>34</v>
      </c>
      <c r="G133" s="6" t="s">
        <v>34</v>
      </c>
      <c r="H133" s="6" t="s">
        <v>34</v>
      </c>
      <c r="I133" s="6" t="s">
        <v>34</v>
      </c>
      <c r="J133" s="6" t="s">
        <v>34</v>
      </c>
    </row>
    <row r="134" spans="2:18" hidden="1">
      <c r="B134" s="4" t="s">
        <v>169</v>
      </c>
      <c r="C134" s="6" t="s">
        <v>34</v>
      </c>
      <c r="D134" s="6" t="s">
        <v>34</v>
      </c>
      <c r="E134" s="6" t="s">
        <v>34</v>
      </c>
      <c r="F134" s="6" t="s">
        <v>34</v>
      </c>
      <c r="G134" s="6" t="s">
        <v>34</v>
      </c>
      <c r="H134" s="6" t="s">
        <v>34</v>
      </c>
      <c r="I134" s="6" t="s">
        <v>34</v>
      </c>
      <c r="J134" s="6" t="s">
        <v>34</v>
      </c>
    </row>
    <row r="135" spans="2:18" hidden="1">
      <c r="B135" s="4" t="s">
        <v>170</v>
      </c>
      <c r="C135" s="6" t="s">
        <v>34</v>
      </c>
      <c r="D135" s="6" t="s">
        <v>34</v>
      </c>
      <c r="E135" s="6" t="s">
        <v>34</v>
      </c>
      <c r="F135" s="6" t="s">
        <v>34</v>
      </c>
      <c r="G135" s="6" t="s">
        <v>34</v>
      </c>
      <c r="H135" s="6" t="s">
        <v>34</v>
      </c>
      <c r="I135" s="6" t="s">
        <v>34</v>
      </c>
      <c r="J135" s="6" t="s">
        <v>34</v>
      </c>
    </row>
    <row r="136" spans="2:18">
      <c r="B136" s="20"/>
      <c r="C136" s="21"/>
      <c r="D136" s="2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>
      <c r="B137" s="22"/>
      <c r="C137" s="61">
        <v>44196</v>
      </c>
      <c r="D137" s="61"/>
      <c r="E137" s="62"/>
      <c r="F137" s="62"/>
      <c r="G137" s="71"/>
      <c r="H137" s="71"/>
    </row>
    <row r="138" spans="2:18" ht="18">
      <c r="B138" s="23" t="s">
        <v>171</v>
      </c>
      <c r="C138" s="47" t="s">
        <v>172</v>
      </c>
      <c r="D138" s="3" t="s">
        <v>68</v>
      </c>
      <c r="G138" s="44"/>
      <c r="H138" s="44"/>
    </row>
    <row r="139" spans="2:18">
      <c r="B139" s="4" t="s">
        <v>135</v>
      </c>
      <c r="C139" s="53">
        <v>4.6147999999999998</v>
      </c>
      <c r="D139" s="6" t="s">
        <v>135</v>
      </c>
      <c r="G139" s="49"/>
      <c r="H139" s="49"/>
    </row>
    <row r="140" spans="2:18">
      <c r="B140" s="4" t="s">
        <v>131</v>
      </c>
      <c r="C140" s="53">
        <v>0.50290000000000001</v>
      </c>
      <c r="D140" s="6" t="s">
        <v>131</v>
      </c>
      <c r="G140" s="49"/>
      <c r="H140" s="49"/>
    </row>
    <row r="141" spans="2:18">
      <c r="B141" s="4" t="s">
        <v>132</v>
      </c>
      <c r="C141" s="53">
        <v>3.7584</v>
      </c>
      <c r="D141" s="6" t="s">
        <v>132</v>
      </c>
      <c r="G141" s="49"/>
      <c r="H141" s="49"/>
    </row>
    <row r="143" spans="2:18">
      <c r="B143" s="22"/>
      <c r="C143" s="72" t="s">
        <v>77</v>
      </c>
      <c r="D143" s="73"/>
      <c r="E143" s="72" t="s">
        <v>78</v>
      </c>
      <c r="F143" s="73"/>
      <c r="G143" s="62"/>
      <c r="H143" s="62"/>
    </row>
    <row r="144" spans="2:18" ht="27">
      <c r="B144" s="23" t="s">
        <v>79</v>
      </c>
      <c r="C144" s="3" t="s">
        <v>80</v>
      </c>
      <c r="D144" s="3" t="s">
        <v>81</v>
      </c>
      <c r="E144" s="3" t="s">
        <v>80</v>
      </c>
      <c r="F144" s="3" t="s">
        <v>81</v>
      </c>
    </row>
    <row r="145" spans="2:6">
      <c r="B145" s="4" t="s">
        <v>82</v>
      </c>
      <c r="C145" s="6">
        <v>-126</v>
      </c>
      <c r="D145" s="59">
        <v>4837</v>
      </c>
      <c r="E145" s="6">
        <v>-2170</v>
      </c>
      <c r="F145" s="6">
        <v>5008</v>
      </c>
    </row>
    <row r="146" spans="2:6">
      <c r="B146" s="4" t="s">
        <v>83</v>
      </c>
      <c r="C146" s="6" t="s">
        <v>34</v>
      </c>
      <c r="D146" s="59">
        <v>-60</v>
      </c>
      <c r="E146" s="6">
        <v>16</v>
      </c>
      <c r="F146" s="6">
        <v>44</v>
      </c>
    </row>
    <row r="147" spans="2:6">
      <c r="B147" s="4" t="s">
        <v>84</v>
      </c>
      <c r="C147" s="6" t="s">
        <v>34</v>
      </c>
      <c r="D147" s="59" t="s">
        <v>34</v>
      </c>
      <c r="E147" s="6" t="s">
        <v>34</v>
      </c>
      <c r="F147" s="6" t="s">
        <v>34</v>
      </c>
    </row>
    <row r="148" spans="2:6">
      <c r="B148" s="4" t="s">
        <v>85</v>
      </c>
      <c r="C148" s="6" t="s">
        <v>34</v>
      </c>
      <c r="D148" s="59" t="s">
        <v>34</v>
      </c>
      <c r="E148" s="6" t="s">
        <v>34</v>
      </c>
      <c r="F148" s="6" t="s">
        <v>34</v>
      </c>
    </row>
    <row r="149" spans="2:6">
      <c r="B149" s="11" t="s">
        <v>35</v>
      </c>
      <c r="C149" s="12">
        <v>-126</v>
      </c>
      <c r="D149" s="12">
        <v>4777</v>
      </c>
      <c r="E149" s="12">
        <v>-2154</v>
      </c>
      <c r="F149" s="12">
        <v>5052</v>
      </c>
    </row>
    <row r="153" spans="2:6">
      <c r="B153" s="22"/>
      <c r="C153" s="10" t="s">
        <v>77</v>
      </c>
      <c r="D153" s="10" t="s">
        <v>78</v>
      </c>
    </row>
    <row r="154" spans="2:6" ht="18">
      <c r="B154" s="23" t="s">
        <v>86</v>
      </c>
      <c r="C154" s="3" t="s">
        <v>87</v>
      </c>
      <c r="D154" s="3" t="s">
        <v>87</v>
      </c>
    </row>
    <row r="155" spans="2:6">
      <c r="B155" s="8" t="s">
        <v>88</v>
      </c>
      <c r="C155" s="6" t="s">
        <v>34</v>
      </c>
      <c r="D155" s="6" t="s">
        <v>34</v>
      </c>
    </row>
    <row r="156" spans="2:6">
      <c r="B156" s="8" t="s">
        <v>89</v>
      </c>
      <c r="C156" s="6" t="s">
        <v>34</v>
      </c>
      <c r="D156" s="6" t="s">
        <v>34</v>
      </c>
    </row>
    <row r="157" spans="2:6">
      <c r="B157" s="8" t="s">
        <v>90</v>
      </c>
      <c r="C157" s="59">
        <v>44</v>
      </c>
      <c r="D157" s="59">
        <v>43</v>
      </c>
    </row>
    <row r="158" spans="2:6">
      <c r="B158" s="8" t="s">
        <v>91</v>
      </c>
      <c r="C158" s="59" t="s">
        <v>34</v>
      </c>
      <c r="D158" s="59" t="s">
        <v>34</v>
      </c>
    </row>
    <row r="159" spans="2:6">
      <c r="B159" s="8" t="s">
        <v>92</v>
      </c>
      <c r="C159" s="59" t="s">
        <v>34</v>
      </c>
      <c r="D159" s="59" t="s">
        <v>34</v>
      </c>
    </row>
    <row r="160" spans="2:6">
      <c r="B160" s="8" t="s">
        <v>93</v>
      </c>
      <c r="C160" s="59">
        <v>31</v>
      </c>
      <c r="D160" s="59">
        <v>22</v>
      </c>
    </row>
    <row r="161" spans="2:4">
      <c r="B161" s="8" t="s">
        <v>94</v>
      </c>
      <c r="C161" s="59" t="s">
        <v>34</v>
      </c>
      <c r="D161" s="59" t="s">
        <v>34</v>
      </c>
    </row>
    <row r="162" spans="2:4">
      <c r="B162" s="8" t="s">
        <v>95</v>
      </c>
      <c r="C162" s="59" t="s">
        <v>34</v>
      </c>
      <c r="D162" s="59" t="s">
        <v>34</v>
      </c>
    </row>
    <row r="163" spans="2:4">
      <c r="B163" s="8" t="s">
        <v>96</v>
      </c>
      <c r="C163" s="59" t="s">
        <v>34</v>
      </c>
      <c r="D163" s="59" t="s">
        <v>34</v>
      </c>
    </row>
    <row r="164" spans="2:4">
      <c r="B164" s="8" t="s">
        <v>97</v>
      </c>
      <c r="C164" s="59" t="s">
        <v>34</v>
      </c>
      <c r="D164" s="59" t="s">
        <v>34</v>
      </c>
    </row>
    <row r="165" spans="2:4">
      <c r="B165" s="8" t="s">
        <v>98</v>
      </c>
      <c r="C165" s="59" t="s">
        <v>34</v>
      </c>
      <c r="D165" s="59" t="s">
        <v>34</v>
      </c>
    </row>
    <row r="166" spans="2:4">
      <c r="B166" s="8" t="s">
        <v>99</v>
      </c>
      <c r="C166" s="59" t="s">
        <v>34</v>
      </c>
      <c r="D166" s="59" t="s">
        <v>34</v>
      </c>
    </row>
    <row r="167" spans="2:4">
      <c r="B167" s="8" t="s">
        <v>85</v>
      </c>
      <c r="C167" s="59">
        <v>8</v>
      </c>
      <c r="D167" s="59">
        <v>7</v>
      </c>
    </row>
    <row r="168" spans="2:4">
      <c r="B168" s="4" t="s">
        <v>100</v>
      </c>
      <c r="C168" s="6" t="s">
        <v>34</v>
      </c>
      <c r="D168" s="58" t="s">
        <v>34</v>
      </c>
    </row>
    <row r="169" spans="2:4">
      <c r="B169" s="11" t="s">
        <v>35</v>
      </c>
      <c r="C169" s="12">
        <v>83</v>
      </c>
      <c r="D169" s="12">
        <v>72</v>
      </c>
    </row>
    <row r="171" spans="2:4">
      <c r="B171" s="22"/>
      <c r="C171" s="10" t="s">
        <v>77</v>
      </c>
      <c r="D171" s="10" t="s">
        <v>78</v>
      </c>
    </row>
    <row r="172" spans="2:4" ht="18">
      <c r="B172" s="23" t="s">
        <v>101</v>
      </c>
      <c r="C172" s="3" t="s">
        <v>87</v>
      </c>
      <c r="D172" s="3" t="s">
        <v>87</v>
      </c>
    </row>
    <row r="173" spans="2:4">
      <c r="B173" s="4" t="s">
        <v>102</v>
      </c>
      <c r="C173" s="6">
        <v>914</v>
      </c>
      <c r="D173" s="6">
        <v>1011</v>
      </c>
    </row>
    <row r="174" spans="2:4">
      <c r="B174" s="4" t="s">
        <v>103</v>
      </c>
      <c r="C174" s="6" t="s">
        <v>34</v>
      </c>
      <c r="D174" s="6" t="s">
        <v>34</v>
      </c>
    </row>
    <row r="175" spans="2:4">
      <c r="B175" s="11" t="s">
        <v>35</v>
      </c>
      <c r="C175" s="12">
        <v>914</v>
      </c>
      <c r="D175" s="12">
        <v>1011</v>
      </c>
    </row>
  </sheetData>
  <mergeCells count="26">
    <mergeCell ref="C143:D143"/>
    <mergeCell ref="E143:F143"/>
    <mergeCell ref="G143:H143"/>
    <mergeCell ref="C31:D31"/>
    <mergeCell ref="E31:F31"/>
    <mergeCell ref="G31:H31"/>
    <mergeCell ref="B53:D53"/>
    <mergeCell ref="B62:D62"/>
    <mergeCell ref="B63:D63"/>
    <mergeCell ref="B73:D73"/>
    <mergeCell ref="B74:D74"/>
    <mergeCell ref="I31:J31"/>
    <mergeCell ref="C38:D38"/>
    <mergeCell ref="E38:F38"/>
    <mergeCell ref="C115:F115"/>
    <mergeCell ref="G115:J115"/>
    <mergeCell ref="C92:D92"/>
    <mergeCell ref="E92:F92"/>
    <mergeCell ref="G92:H92"/>
    <mergeCell ref="I92:J92"/>
    <mergeCell ref="B82:H82"/>
    <mergeCell ref="K115:N115"/>
    <mergeCell ref="O115:R115"/>
    <mergeCell ref="C137:D137"/>
    <mergeCell ref="E137:F137"/>
    <mergeCell ref="G137:H137"/>
  </mergeCell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68BB4D64-6261-44B9-AD75-A721C93E7BD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30</vt:i4>
      </vt:variant>
    </vt:vector>
  </HeadingPairs>
  <TitlesOfParts>
    <vt:vector size="39" baseType="lpstr">
      <vt:lpstr>wybrane dane finansowe</vt:lpstr>
      <vt:lpstr>tabela glowna</vt:lpstr>
      <vt:lpstr>tabele uzupelniajace</vt:lpstr>
      <vt:lpstr>tabele dodatkowe</vt:lpstr>
      <vt:lpstr>bilans</vt:lpstr>
      <vt:lpstr>rachunek wyniku</vt:lpstr>
      <vt:lpstr>zest_zmian</vt:lpstr>
      <vt:lpstr>rach_przep</vt:lpstr>
      <vt:lpstr>noty</vt:lpstr>
      <vt:lpstr>eFR_ARK_1_gwarant</vt:lpstr>
      <vt:lpstr>eFR_ARK_Akcje</vt:lpstr>
      <vt:lpstr>eFR_ARK_bilans</vt:lpstr>
      <vt:lpstr>eFR_ARK_bilans_ser</vt:lpstr>
      <vt:lpstr>eFR_ARK_depozyty</vt:lpstr>
      <vt:lpstr>eFR_ARK_nota_10_zzz</vt:lpstr>
      <vt:lpstr>eFR_ARK_nota_11_kft</vt:lpstr>
      <vt:lpstr>eFR_ARK_nota_11_wtf</vt:lpstr>
      <vt:lpstr>eFR_ARK_nota_2</vt:lpstr>
      <vt:lpstr>eFR_ARK_nota_3</vt:lpstr>
      <vt:lpstr>eFR_ARK_nota_4_1</vt:lpstr>
      <vt:lpstr>eFR_ARK_nota_4_2</vt:lpstr>
      <vt:lpstr>eFR_ARK_nota_5_1a</vt:lpstr>
      <vt:lpstr>eFR_ARK_nota_5_1b</vt:lpstr>
      <vt:lpstr>eFR_ARK_nota_5_2</vt:lpstr>
      <vt:lpstr>eFR_ARK_nota_5_3</vt:lpstr>
      <vt:lpstr>eFR_ARK_nota_9_rzk</vt:lpstr>
      <vt:lpstr>eFR_ARK_nota_9_skw</vt:lpstr>
      <vt:lpstr>eFR_ARK_nota_9_wal</vt:lpstr>
      <vt:lpstr>eFR_ARK_rach_przep</vt:lpstr>
      <vt:lpstr>eFR_ARK_rach_wyn</vt:lpstr>
      <vt:lpstr>eFR_ARK_rw_ser</vt:lpstr>
      <vt:lpstr>eFR_ARK_tab_glowna</vt:lpstr>
      <vt:lpstr>eFR_ARK_wdf_lser</vt:lpstr>
      <vt:lpstr>eFR_ARK_wdf_wart_wyn</vt:lpstr>
      <vt:lpstr>eFR_ARK_wybr_dane_fize</vt:lpstr>
      <vt:lpstr>eFR_ARK_zest_lser</vt:lpstr>
      <vt:lpstr>eFR_ARK_zest_wser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2009-09-25T13:41:55Z</cp:lastPrinted>
  <dcterms:created xsi:type="dcterms:W3CDTF">2009-09-25T13:19:50Z</dcterms:created>
  <dcterms:modified xsi:type="dcterms:W3CDTF">2021-04-23T09:00:22Z</dcterms:modified>
</cp:coreProperties>
</file>